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4"/>
  </bookViews>
  <sheets>
    <sheet sheetId="1" name="Salariés" state="visible" r:id="rId4"/>
    <sheet sheetId="2" name="Jours fériés 2027" state="visible" r:id="rId5"/>
    <sheet sheetId="3" name="Absences" state="visible" r:id="rId6"/>
    <sheet sheetId="4" name="Soldes" state="visible" r:id="rId7"/>
    <sheet sheetId="5" name="Mode d'emploi" state="visible" r:id="rId8"/>
  </sheets>
  <calcPr calcId="171027"/>
</workbook>
</file>

<file path=xl/sharedStrings.xml><?xml version="1.0" encoding="utf-8"?>
<sst xmlns="http://schemas.openxmlformats.org/spreadsheetml/2006/main" count="68" uniqueCount="61">
  <si>
    <t>Nom</t>
  </si>
  <si>
    <t>Prénom</t>
  </si>
  <si>
    <t>Date d'entrée</t>
  </si>
  <si>
    <t>Quota CP annuel (j)</t>
  </si>
  <si>
    <t>Quota RTT annuel (j)</t>
  </si>
  <si>
    <t>Solde initial reporté (j)</t>
  </si>
  <si>
    <t>Martin</t>
  </si>
  <si>
    <t>Camille</t>
  </si>
  <si>
    <t>Dubois</t>
  </si>
  <si>
    <t>Karim</t>
  </si>
  <si>
    <t>Leroy</t>
  </si>
  <si>
    <t>Sophie</t>
  </si>
  <si>
    <t>Jour férié</t>
  </si>
  <si>
    <t>Date</t>
  </si>
  <si>
    <t>Jour de la semaine</t>
  </si>
  <si>
    <t>Jour de l'An</t>
  </si>
  <si>
    <t>vendredi</t>
  </si>
  <si>
    <t>Lundi de Pâques</t>
  </si>
  <si>
    <t>lundi</t>
  </si>
  <si>
    <t>Fête du Travail</t>
  </si>
  <si>
    <t>samedi</t>
  </si>
  <si>
    <t>Ascension</t>
  </si>
  <si>
    <t>jeudi</t>
  </si>
  <si>
    <t>Victoire 1945</t>
  </si>
  <si>
    <t>Lundi de Pentecôte</t>
  </si>
  <si>
    <t>Fête nationale</t>
  </si>
  <si>
    <t>mercredi</t>
  </si>
  <si>
    <t>Assomption</t>
  </si>
  <si>
    <t>dimanche</t>
  </si>
  <si>
    <t>Toussaint</t>
  </si>
  <si>
    <t>Armistice 1918</t>
  </si>
  <si>
    <t>Noël</t>
  </si>
  <si>
    <t>Ajoutez ici vos dates spécifiques (Alsace-Moselle, outre-mer) : elles seront prises en compte par les calculs.</t>
  </si>
  <si>
    <t>Salarié</t>
  </si>
  <si>
    <t>Type d'absence</t>
  </si>
  <si>
    <t>Date de début</t>
  </si>
  <si>
    <t>Date de fin</t>
  </si>
  <si>
    <t>Nombre de jours</t>
  </si>
  <si>
    <t>Statut</t>
  </si>
  <si>
    <t>Commentaire</t>
  </si>
  <si>
    <t>Congés payés</t>
  </si>
  <si>
    <t>Validée</t>
  </si>
  <si>
    <t>Acquis CP (j)</t>
  </si>
  <si>
    <t>CP pris (j)</t>
  </si>
  <si>
    <t>CP restant (j)</t>
  </si>
  <si>
    <t>Acquis RTT (j)</t>
  </si>
  <si>
    <t>RTT pris (j)</t>
  </si>
  <si>
    <t>RTT restant (j)</t>
  </si>
  <si>
    <t>Onglet entièrement calculé : ne saisissez rien ici. Seules les absences au statut « Validée » sont décomptées.</t>
  </si>
  <si>
    <t>Modèle de suivi des congés 2027 — mode d'emploi</t>
  </si>
  <si>
    <t>1. Remplissez l'onglet « Salariés » : nom, prénom, date d'entrée, quota de congés payés, quota de RTT et solde reporté de l'année précédente.</t>
  </si>
  <si>
    <t>2. Vérifiez l'onglet « Jours fériés 2027 » : les 11 dates légales sont pré-remplies. Ajoutez vos dates spécifiques si vous êtes en Alsace-Moselle ou en outre-mer.</t>
  </si>
  <si>
    <t>3. Saisissez les absences au fil de l'eau dans l'onglet « Absences » : le salarié et le type se choisissent dans une liste, le nombre de jours ouvrés se calcule seul (week-ends et fériés exclus).</t>
  </si>
  <si>
    <t>4. Passez le statut à « Validée » lorsque vous accordez l'absence : seules les absences validées sont décomptées des soldes.</t>
  </si>
  <si>
    <t>5. Consultez l'onglet « Soldes » : acquis, pris et restant sont calculés automatiquement. Ne saisissez rien dans cet onglet, et verrouillez-le pour éviter d'écraser une formule.</t>
  </si>
  <si>
    <t>Les limites d'un fichier Excel, dites honnêtement</t>
  </si>
  <si>
    <t>• Les demandes continuent d'arriver ailleurs : par SMS, par oral, par email. Le fichier n'est mis à jour qu'après coup, si on y pense.</t>
  </si>
  <si>
    <t>• Vos salariés ne voient pas ce fichier : ils ne peuvent ni consulter leur solde, ni vérifier qui est déjà absent avant de demander leurs dates.</t>
  </si>
  <si>
    <t>• Le changement d'année est un moment à risque : duplication, report des soldes, mise à jour des jours fériés. C'est là que la plupart des fichiers cassent.</t>
  </si>
  <si>
    <t>• Une formule écrasée par une valeur ne se voit pas : verrouillez les onglets « Soldes » et « Jours fériés ».</t>
  </si>
  <si>
    <t>Modèle proposé gratuitement par Congéo — logiciel de gestion des congés pour les petites entreprises. https://www.congeo.app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</si>
</sst>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5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12352C"/>
      <sz val="11"/>
      <name val="Calibri"/>
    </font>
    <font>
      <i/>
      <color rgb="FF4A6259"/>
      <sz val="11"/>
      <name val="Calibri"/>
    </font>
    <font>
      <b/>
      <color rgb="FF12352C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D3E"/>
      </patternFill>
    </fill>
    <fill>
      <patternFill patternType="solid">
        <fgColor rgb="FFF6F1E7"/>
      </patternFill>
    </fill>
  </fills>
  <borders count="2">
    <border>
      <left/>
      <right/>
      <top/>
      <bottom/>
      <diagonal/>
    </border>
    <border>
      <left style="hair">
        <color rgb="FFD8CFC0"/>
      </left>
      <right style="hair">
        <color rgb="FFD8CFC0"/>
      </right>
      <top style="hair">
        <color rgb="FFD8CFC0"/>
      </top>
      <bottom style="hair">
        <color rgb="FFD8CF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0" fontId="3" fillId="0" borderId="0" xfId="0" applyFont="1"/>
    <xf numFmtId="165" fontId="4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4D3E"/>
  </sheetPr>
  <dimension ref="A1:F4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2" width="22" customWidth="1"/>
    <col min="3" max="3" width="16" customWidth="1"/>
    <col min="4" max="5" width="20" customWidth="1"/>
    <col min="6" max="6" width="22" customWidth="1"/>
  </cols>
  <sheetData>
    <row r="1" ht="30" customHeight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43528</v>
      </c>
      <c r="D2" s="4">
        <v>25</v>
      </c>
      <c r="E2" s="4">
        <v>10</v>
      </c>
      <c r="F2" s="4">
        <v>3</v>
      </c>
    </row>
    <row r="3" spans="1:6" x14ac:dyDescent="0.25">
      <c r="A3" s="2" t="s">
        <v>8</v>
      </c>
      <c r="B3" s="2" t="s">
        <v>9</v>
      </c>
      <c r="C3" s="3">
        <v>44452</v>
      </c>
      <c r="D3" s="4">
        <v>25</v>
      </c>
      <c r="E3" s="4">
        <v>8</v>
      </c>
      <c r="F3" s="4">
        <v>0</v>
      </c>
    </row>
    <row r="4" spans="1:6" x14ac:dyDescent="0.25">
      <c r="A4" s="2" t="s">
        <v>10</v>
      </c>
      <c r="B4" s="2" t="s">
        <v>11</v>
      </c>
      <c r="C4" s="3">
        <v>44935</v>
      </c>
      <c r="D4" s="4">
        <v>25</v>
      </c>
      <c r="E4" s="4">
        <v>0</v>
      </c>
      <c r="F4" s="4">
        <v>1.5</v>
      </c>
    </row>
    <row r="5" spans="1:6" x14ac:dyDescent="0.25">
      <c r="A5" s="2"/>
      <c r="B5" s="2"/>
      <c r="C5" s="3"/>
      <c r="D5" s="4"/>
      <c r="E5" s="4"/>
      <c r="F5" s="4"/>
    </row>
    <row r="6" spans="1:6" x14ac:dyDescent="0.25">
      <c r="A6" s="2"/>
      <c r="B6" s="2"/>
      <c r="C6" s="3"/>
      <c r="D6" s="4"/>
      <c r="E6" s="4"/>
      <c r="F6" s="4"/>
    </row>
    <row r="7" spans="1:6" x14ac:dyDescent="0.25">
      <c r="A7" s="2"/>
      <c r="B7" s="2"/>
      <c r="C7" s="3"/>
      <c r="D7" s="4"/>
      <c r="E7" s="4"/>
      <c r="F7" s="4"/>
    </row>
    <row r="8" spans="1:6" x14ac:dyDescent="0.25">
      <c r="A8" s="2"/>
      <c r="B8" s="2"/>
      <c r="C8" s="3"/>
      <c r="D8" s="4"/>
      <c r="E8" s="4"/>
      <c r="F8" s="4"/>
    </row>
    <row r="9" spans="1:6" x14ac:dyDescent="0.25">
      <c r="A9" s="2"/>
      <c r="B9" s="2"/>
      <c r="C9" s="3"/>
      <c r="D9" s="4"/>
      <c r="E9" s="4"/>
      <c r="F9" s="4"/>
    </row>
    <row r="10" spans="1:6" x14ac:dyDescent="0.25">
      <c r="A10" s="2"/>
      <c r="B10" s="2"/>
      <c r="C10" s="3"/>
      <c r="D10" s="4"/>
      <c r="E10" s="4"/>
      <c r="F10" s="4"/>
    </row>
    <row r="11" spans="1:6" x14ac:dyDescent="0.25">
      <c r="A11" s="2"/>
      <c r="B11" s="2"/>
      <c r="C11" s="3"/>
      <c r="D11" s="4"/>
      <c r="E11" s="4"/>
      <c r="F11" s="4"/>
    </row>
    <row r="12" spans="1:6" x14ac:dyDescent="0.25">
      <c r="A12" s="2"/>
      <c r="B12" s="2"/>
      <c r="C12" s="3"/>
      <c r="D12" s="4"/>
      <c r="E12" s="4"/>
      <c r="F12" s="4"/>
    </row>
    <row r="13" spans="1:6" x14ac:dyDescent="0.25">
      <c r="A13" s="2"/>
      <c r="B13" s="2"/>
      <c r="C13" s="3"/>
      <c r="D13" s="4"/>
      <c r="E13" s="4"/>
      <c r="F13" s="4"/>
    </row>
    <row r="14" spans="1:6" x14ac:dyDescent="0.25">
      <c r="A14" s="2"/>
      <c r="B14" s="2"/>
      <c r="C14" s="3"/>
      <c r="D14" s="4"/>
      <c r="E14" s="4"/>
      <c r="F14" s="4"/>
    </row>
    <row r="15" spans="1:6" x14ac:dyDescent="0.25">
      <c r="A15" s="2"/>
      <c r="B15" s="2"/>
      <c r="C15" s="3"/>
      <c r="D15" s="4"/>
      <c r="E15" s="4"/>
      <c r="F15" s="4"/>
    </row>
    <row r="16" spans="1:6" x14ac:dyDescent="0.25">
      <c r="A16" s="2"/>
      <c r="B16" s="2"/>
      <c r="C16" s="3"/>
      <c r="D16" s="4"/>
      <c r="E16" s="4"/>
      <c r="F16" s="4"/>
    </row>
    <row r="17" spans="1:6" x14ac:dyDescent="0.25">
      <c r="A17" s="2"/>
      <c r="B17" s="2"/>
      <c r="C17" s="3"/>
      <c r="D17" s="4"/>
      <c r="E17" s="4"/>
      <c r="F17" s="4"/>
    </row>
    <row r="18" spans="1:6" x14ac:dyDescent="0.25">
      <c r="A18" s="2"/>
      <c r="B18" s="2"/>
      <c r="C18" s="3"/>
      <c r="D18" s="4"/>
      <c r="E18" s="4"/>
      <c r="F18" s="4"/>
    </row>
    <row r="19" spans="1:6" x14ac:dyDescent="0.25">
      <c r="A19" s="2"/>
      <c r="B19" s="2"/>
      <c r="C19" s="3"/>
      <c r="D19" s="4"/>
      <c r="E19" s="4"/>
      <c r="F19" s="4"/>
    </row>
    <row r="20" spans="1:6" x14ac:dyDescent="0.25">
      <c r="A20" s="2"/>
      <c r="B20" s="2"/>
      <c r="C20" s="3"/>
      <c r="D20" s="4"/>
      <c r="E20" s="4"/>
      <c r="F20" s="4"/>
    </row>
    <row r="21" spans="1:6" x14ac:dyDescent="0.25">
      <c r="A21" s="2"/>
      <c r="B21" s="2"/>
      <c r="C21" s="3"/>
      <c r="D21" s="4"/>
      <c r="E21" s="4"/>
      <c r="F21" s="4"/>
    </row>
    <row r="22" spans="1:6" x14ac:dyDescent="0.25">
      <c r="A22" s="2"/>
      <c r="B22" s="2"/>
      <c r="C22" s="3"/>
      <c r="D22" s="4"/>
      <c r="E22" s="4"/>
      <c r="F22" s="4"/>
    </row>
    <row r="23" spans="1:6" x14ac:dyDescent="0.25">
      <c r="A23" s="2"/>
      <c r="B23" s="2"/>
      <c r="C23" s="3"/>
      <c r="D23" s="4"/>
      <c r="E23" s="4"/>
      <c r="F23" s="4"/>
    </row>
    <row r="24" spans="1:6" x14ac:dyDescent="0.25">
      <c r="A24" s="2"/>
      <c r="B24" s="2"/>
      <c r="C24" s="3"/>
      <c r="D24" s="4"/>
      <c r="E24" s="4"/>
      <c r="F24" s="4"/>
    </row>
    <row r="25" spans="1:6" x14ac:dyDescent="0.25">
      <c r="A25" s="2"/>
      <c r="B25" s="2"/>
      <c r="C25" s="3"/>
      <c r="D25" s="4"/>
      <c r="E25" s="4"/>
      <c r="F25" s="4"/>
    </row>
    <row r="26" spans="1:6" x14ac:dyDescent="0.25">
      <c r="A26" s="2"/>
      <c r="B26" s="2"/>
      <c r="C26" s="3"/>
      <c r="D26" s="4"/>
      <c r="E26" s="4"/>
      <c r="F26" s="4"/>
    </row>
    <row r="27" spans="1:6" x14ac:dyDescent="0.25">
      <c r="A27" s="2"/>
      <c r="B27" s="2"/>
      <c r="C27" s="3"/>
      <c r="D27" s="4"/>
      <c r="E27" s="4"/>
      <c r="F27" s="4"/>
    </row>
    <row r="28" spans="1:6" x14ac:dyDescent="0.25">
      <c r="A28" s="2"/>
      <c r="B28" s="2"/>
      <c r="C28" s="3"/>
      <c r="D28" s="4"/>
      <c r="E28" s="4"/>
      <c r="F28" s="4"/>
    </row>
    <row r="29" spans="1:6" x14ac:dyDescent="0.25">
      <c r="A29" s="2"/>
      <c r="B29" s="2"/>
      <c r="C29" s="3"/>
      <c r="D29" s="4"/>
      <c r="E29" s="4"/>
      <c r="F29" s="4"/>
    </row>
    <row r="30" spans="1:6" x14ac:dyDescent="0.25">
      <c r="A30" s="2"/>
      <c r="B30" s="2"/>
      <c r="C30" s="3"/>
      <c r="D30" s="4"/>
      <c r="E30" s="4"/>
      <c r="F30" s="4"/>
    </row>
    <row r="31" spans="1:6" x14ac:dyDescent="0.25">
      <c r="A31" s="2"/>
      <c r="B31" s="2"/>
      <c r="C31" s="3"/>
      <c r="D31" s="4"/>
      <c r="E31" s="4"/>
      <c r="F31" s="4"/>
    </row>
    <row r="32" spans="1:6" x14ac:dyDescent="0.25">
      <c r="A32" s="2"/>
      <c r="B32" s="2"/>
      <c r="C32" s="3"/>
      <c r="D32" s="4"/>
      <c r="E32" s="4"/>
      <c r="F32" s="4"/>
    </row>
    <row r="33" spans="1:6" x14ac:dyDescent="0.25">
      <c r="A33" s="2"/>
      <c r="B33" s="2"/>
      <c r="C33" s="3"/>
      <c r="D33" s="4"/>
      <c r="E33" s="4"/>
      <c r="F33" s="4"/>
    </row>
    <row r="34" spans="1:6" x14ac:dyDescent="0.25">
      <c r="A34" s="2"/>
      <c r="B34" s="2"/>
      <c r="C34" s="3"/>
      <c r="D34" s="4"/>
      <c r="E34" s="4"/>
      <c r="F34" s="4"/>
    </row>
    <row r="35" spans="1:6" x14ac:dyDescent="0.25">
      <c r="A35" s="2"/>
      <c r="B35" s="2"/>
      <c r="C35" s="3"/>
      <c r="D35" s="4"/>
      <c r="E35" s="4"/>
      <c r="F35" s="4"/>
    </row>
    <row r="36" spans="1:6" x14ac:dyDescent="0.25">
      <c r="A36" s="2"/>
      <c r="B36" s="2"/>
      <c r="C36" s="3"/>
      <c r="D36" s="4"/>
      <c r="E36" s="4"/>
      <c r="F36" s="4"/>
    </row>
    <row r="37" spans="1:6" x14ac:dyDescent="0.25">
      <c r="A37" s="2"/>
      <c r="B37" s="2"/>
      <c r="C37" s="3"/>
      <c r="D37" s="4"/>
      <c r="E37" s="4"/>
      <c r="F37" s="4"/>
    </row>
    <row r="38" spans="1:6" x14ac:dyDescent="0.25">
      <c r="A38" s="2"/>
      <c r="B38" s="2"/>
      <c r="C38" s="3"/>
      <c r="D38" s="4"/>
      <c r="E38" s="4"/>
      <c r="F38" s="4"/>
    </row>
    <row r="39" spans="1:6" x14ac:dyDescent="0.25">
      <c r="A39" s="2"/>
      <c r="B39" s="2"/>
      <c r="C39" s="3"/>
      <c r="D39" s="4"/>
      <c r="E39" s="4"/>
      <c r="F39" s="4"/>
    </row>
    <row r="40" spans="1:6" x14ac:dyDescent="0.25">
      <c r="A40" s="2"/>
      <c r="B40" s="2"/>
      <c r="C40" s="3"/>
      <c r="D40" s="4"/>
      <c r="E40" s="4"/>
      <c r="F40" s="4"/>
    </row>
    <row r="41" spans="1:6" x14ac:dyDescent="0.25">
      <c r="A41" s="2"/>
      <c r="B41" s="2"/>
      <c r="C41" s="3"/>
      <c r="D41" s="4"/>
      <c r="E41" s="4"/>
      <c r="F41" s="4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8C2B"/>
  </sheetPr>
  <dimension ref="A1:C14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30" customWidth="1"/>
    <col min="2" max="2" width="16" customWidth="1"/>
    <col min="3" max="3" width="22" customWidth="1"/>
  </cols>
  <sheetData>
    <row r="1" ht="30" customHeight="1" spans="1:3" x14ac:dyDescent="0.25">
      <c r="A1" s="1" t="s">
        <v>12</v>
      </c>
      <c r="B1" s="1" t="s">
        <v>13</v>
      </c>
      <c r="C1" s="1" t="s">
        <v>14</v>
      </c>
    </row>
    <row r="2" spans="1:3" x14ac:dyDescent="0.25">
      <c r="A2" s="2" t="s">
        <v>15</v>
      </c>
      <c r="B2" s="3">
        <v>46388</v>
      </c>
      <c r="C2" s="2" t="s">
        <v>16</v>
      </c>
    </row>
    <row r="3" spans="1:3" x14ac:dyDescent="0.25">
      <c r="A3" s="2" t="s">
        <v>17</v>
      </c>
      <c r="B3" s="3">
        <v>46475</v>
      </c>
      <c r="C3" s="2" t="s">
        <v>18</v>
      </c>
    </row>
    <row r="4" spans="1:3" x14ac:dyDescent="0.25">
      <c r="A4" s="2" t="s">
        <v>19</v>
      </c>
      <c r="B4" s="3">
        <v>46508</v>
      </c>
      <c r="C4" s="2" t="s">
        <v>20</v>
      </c>
    </row>
    <row r="5" spans="1:3" x14ac:dyDescent="0.25">
      <c r="A5" s="2" t="s">
        <v>21</v>
      </c>
      <c r="B5" s="3">
        <v>46513</v>
      </c>
      <c r="C5" s="2" t="s">
        <v>22</v>
      </c>
    </row>
    <row r="6" spans="1:3" x14ac:dyDescent="0.25">
      <c r="A6" s="2" t="s">
        <v>23</v>
      </c>
      <c r="B6" s="3">
        <v>46515</v>
      </c>
      <c r="C6" s="2" t="s">
        <v>20</v>
      </c>
    </row>
    <row r="7" spans="1:3" x14ac:dyDescent="0.25">
      <c r="A7" s="2" t="s">
        <v>24</v>
      </c>
      <c r="B7" s="3">
        <v>46524</v>
      </c>
      <c r="C7" s="2" t="s">
        <v>18</v>
      </c>
    </row>
    <row r="8" spans="1:3" x14ac:dyDescent="0.25">
      <c r="A8" s="2" t="s">
        <v>25</v>
      </c>
      <c r="B8" s="3">
        <v>46582</v>
      </c>
      <c r="C8" s="2" t="s">
        <v>26</v>
      </c>
    </row>
    <row r="9" spans="1:3" x14ac:dyDescent="0.25">
      <c r="A9" s="2" t="s">
        <v>27</v>
      </c>
      <c r="B9" s="3">
        <v>46614</v>
      </c>
      <c r="C9" s="2" t="s">
        <v>28</v>
      </c>
    </row>
    <row r="10" spans="1:3" x14ac:dyDescent="0.25">
      <c r="A10" s="2" t="s">
        <v>29</v>
      </c>
      <c r="B10" s="3">
        <v>46692</v>
      </c>
      <c r="C10" s="2" t="s">
        <v>18</v>
      </c>
    </row>
    <row r="11" spans="1:3" x14ac:dyDescent="0.25">
      <c r="A11" s="2" t="s">
        <v>30</v>
      </c>
      <c r="B11" s="3">
        <v>46702</v>
      </c>
      <c r="C11" s="2" t="s">
        <v>22</v>
      </c>
    </row>
    <row r="12" spans="1:3" x14ac:dyDescent="0.25">
      <c r="A12" s="2" t="s">
        <v>31</v>
      </c>
      <c r="B12" s="3">
        <v>46746</v>
      </c>
      <c r="C12" s="2" t="s">
        <v>20</v>
      </c>
    </row>
    <row r="14" spans="1:1" x14ac:dyDescent="0.25">
      <c r="A14" s="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4D3E"/>
  </sheetPr>
  <dimension ref="A1:G201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6" customWidth="1"/>
    <col min="2" max="2" width="18" customWidth="1"/>
    <col min="3" max="4" width="16" customWidth="1"/>
    <col min="5" max="5" width="18" customWidth="1"/>
    <col min="6" max="6" width="16" customWidth="1"/>
    <col min="7" max="7" width="34" customWidth="1"/>
  </cols>
  <sheetData>
    <row r="1" ht="30" customHeight="1" spans="1:7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5">
      <c r="A2" s="2" t="s">
        <v>7</v>
      </c>
      <c r="B2" s="2" t="s">
        <v>40</v>
      </c>
      <c r="C2" s="3">
        <v>46514</v>
      </c>
      <c r="D2" s="3">
        <v>46521</v>
      </c>
      <c r="E2" s="6">
        <f>IF(OR(C2="",D2=""),"",NETWORKDAYS.INTL(C2,D2,1,'Jours fériés 2027'!$B$2:$B$12))</f>
      </c>
      <c r="F2" s="2" t="s">
        <v>41</v>
      </c>
      <c r="G2" s="2"/>
    </row>
    <row r="3" spans="1:7" x14ac:dyDescent="0.25">
      <c r="A3" s="2"/>
      <c r="B3" s="2"/>
      <c r="C3" s="3"/>
      <c r="D3" s="3"/>
      <c r="E3" s="6">
        <f>IF(OR(C3="",D3=""),"",NETWORKDAYS.INTL(C3,D3,1,'Jours fériés 2027'!$B$2:$B$12))</f>
      </c>
      <c r="F3" s="2"/>
      <c r="G3" s="2"/>
    </row>
    <row r="4" spans="1:7" x14ac:dyDescent="0.25">
      <c r="A4" s="2"/>
      <c r="B4" s="2"/>
      <c r="C4" s="3"/>
      <c r="D4" s="3"/>
      <c r="E4" s="6">
        <f>IF(OR(C4="",D4=""),"",NETWORKDAYS.INTL(C4,D4,1,'Jours fériés 2027'!$B$2:$B$12))</f>
      </c>
      <c r="F4" s="2"/>
      <c r="G4" s="2"/>
    </row>
    <row r="5" spans="1:7" x14ac:dyDescent="0.25">
      <c r="A5" s="2"/>
      <c r="B5" s="2"/>
      <c r="C5" s="3"/>
      <c r="D5" s="3"/>
      <c r="E5" s="6">
        <f>IF(OR(C5="",D5=""),"",NETWORKDAYS.INTL(C5,D5,1,'Jours fériés 2027'!$B$2:$B$12))</f>
      </c>
      <c r="F5" s="2"/>
      <c r="G5" s="2"/>
    </row>
    <row r="6" spans="1:7" x14ac:dyDescent="0.25">
      <c r="A6" s="2"/>
      <c r="B6" s="2"/>
      <c r="C6" s="3"/>
      <c r="D6" s="3"/>
      <c r="E6" s="6">
        <f>IF(OR(C6="",D6=""),"",NETWORKDAYS.INTL(C6,D6,1,'Jours fériés 2027'!$B$2:$B$12))</f>
      </c>
      <c r="F6" s="2"/>
      <c r="G6" s="2"/>
    </row>
    <row r="7" spans="1:7" x14ac:dyDescent="0.25">
      <c r="A7" s="2"/>
      <c r="B7" s="2"/>
      <c r="C7" s="3"/>
      <c r="D7" s="3"/>
      <c r="E7" s="6">
        <f>IF(OR(C7="",D7=""),"",NETWORKDAYS.INTL(C7,D7,1,'Jours fériés 2027'!$B$2:$B$12))</f>
      </c>
      <c r="F7" s="2"/>
      <c r="G7" s="2"/>
    </row>
    <row r="8" spans="1:7" x14ac:dyDescent="0.25">
      <c r="A8" s="2"/>
      <c r="B8" s="2"/>
      <c r="C8" s="3"/>
      <c r="D8" s="3"/>
      <c r="E8" s="6">
        <f>IF(OR(C8="",D8=""),"",NETWORKDAYS.INTL(C8,D8,1,'Jours fériés 2027'!$B$2:$B$12))</f>
      </c>
      <c r="F8" s="2"/>
      <c r="G8" s="2"/>
    </row>
    <row r="9" spans="1:7" x14ac:dyDescent="0.25">
      <c r="A9" s="2"/>
      <c r="B9" s="2"/>
      <c r="C9" s="3"/>
      <c r="D9" s="3"/>
      <c r="E9" s="6">
        <f>IF(OR(C9="",D9=""),"",NETWORKDAYS.INTL(C9,D9,1,'Jours fériés 2027'!$B$2:$B$12))</f>
      </c>
      <c r="F9" s="2"/>
      <c r="G9" s="2"/>
    </row>
    <row r="10" spans="1:7" x14ac:dyDescent="0.25">
      <c r="A10" s="2"/>
      <c r="B10" s="2"/>
      <c r="C10" s="3"/>
      <c r="D10" s="3"/>
      <c r="E10" s="6">
        <f>IF(OR(C10="",D10=""),"",NETWORKDAYS.INTL(C10,D10,1,'Jours fériés 2027'!$B$2:$B$12))</f>
      </c>
      <c r="F10" s="2"/>
      <c r="G10" s="2"/>
    </row>
    <row r="11" spans="1:7" x14ac:dyDescent="0.25">
      <c r="A11" s="2"/>
      <c r="B11" s="2"/>
      <c r="C11" s="3"/>
      <c r="D11" s="3"/>
      <c r="E11" s="6">
        <f>IF(OR(C11="",D11=""),"",NETWORKDAYS.INTL(C11,D11,1,'Jours fériés 2027'!$B$2:$B$12))</f>
      </c>
      <c r="F11" s="2"/>
      <c r="G11" s="2"/>
    </row>
    <row r="12" spans="1:7" x14ac:dyDescent="0.25">
      <c r="A12" s="2"/>
      <c r="B12" s="2"/>
      <c r="C12" s="3"/>
      <c r="D12" s="3"/>
      <c r="E12" s="6">
        <f>IF(OR(C12="",D12=""),"",NETWORKDAYS.INTL(C12,D12,1,'Jours fériés 2027'!$B$2:$B$12))</f>
      </c>
      <c r="F12" s="2"/>
      <c r="G12" s="2"/>
    </row>
    <row r="13" spans="1:7" x14ac:dyDescent="0.25">
      <c r="A13" s="2"/>
      <c r="B13" s="2"/>
      <c r="C13" s="3"/>
      <c r="D13" s="3"/>
      <c r="E13" s="6">
        <f>IF(OR(C13="",D13=""),"",NETWORKDAYS.INTL(C13,D13,1,'Jours fériés 2027'!$B$2:$B$12))</f>
      </c>
      <c r="F13" s="2"/>
      <c r="G13" s="2"/>
    </row>
    <row r="14" spans="1:7" x14ac:dyDescent="0.25">
      <c r="A14" s="2"/>
      <c r="B14" s="2"/>
      <c r="C14" s="3"/>
      <c r="D14" s="3"/>
      <c r="E14" s="6">
        <f>IF(OR(C14="",D14=""),"",NETWORKDAYS.INTL(C14,D14,1,'Jours fériés 2027'!$B$2:$B$12))</f>
      </c>
      <c r="F14" s="2"/>
      <c r="G14" s="2"/>
    </row>
    <row r="15" spans="1:7" x14ac:dyDescent="0.25">
      <c r="A15" s="2"/>
      <c r="B15" s="2"/>
      <c r="C15" s="3"/>
      <c r="D15" s="3"/>
      <c r="E15" s="6">
        <f>IF(OR(C15="",D15=""),"",NETWORKDAYS.INTL(C15,D15,1,'Jours fériés 2027'!$B$2:$B$12))</f>
      </c>
      <c r="F15" s="2"/>
      <c r="G15" s="2"/>
    </row>
    <row r="16" spans="1:7" x14ac:dyDescent="0.25">
      <c r="A16" s="2"/>
      <c r="B16" s="2"/>
      <c r="C16" s="3"/>
      <c r="D16" s="3"/>
      <c r="E16" s="6">
        <f>IF(OR(C16="",D16=""),"",NETWORKDAYS.INTL(C16,D16,1,'Jours fériés 2027'!$B$2:$B$12))</f>
      </c>
      <c r="F16" s="2"/>
      <c r="G16" s="2"/>
    </row>
    <row r="17" spans="1:7" x14ac:dyDescent="0.25">
      <c r="A17" s="2"/>
      <c r="B17" s="2"/>
      <c r="C17" s="3"/>
      <c r="D17" s="3"/>
      <c r="E17" s="6">
        <f>IF(OR(C17="",D17=""),"",NETWORKDAYS.INTL(C17,D17,1,'Jours fériés 2027'!$B$2:$B$12))</f>
      </c>
      <c r="F17" s="2"/>
      <c r="G17" s="2"/>
    </row>
    <row r="18" spans="1:7" x14ac:dyDescent="0.25">
      <c r="A18" s="2"/>
      <c r="B18" s="2"/>
      <c r="C18" s="3"/>
      <c r="D18" s="3"/>
      <c r="E18" s="6">
        <f>IF(OR(C18="",D18=""),"",NETWORKDAYS.INTL(C18,D18,1,'Jours fériés 2027'!$B$2:$B$12))</f>
      </c>
      <c r="F18" s="2"/>
      <c r="G18" s="2"/>
    </row>
    <row r="19" spans="1:7" x14ac:dyDescent="0.25">
      <c r="A19" s="2"/>
      <c r="B19" s="2"/>
      <c r="C19" s="3"/>
      <c r="D19" s="3"/>
      <c r="E19" s="6">
        <f>IF(OR(C19="",D19=""),"",NETWORKDAYS.INTL(C19,D19,1,'Jours fériés 2027'!$B$2:$B$12))</f>
      </c>
      <c r="F19" s="2"/>
      <c r="G19" s="2"/>
    </row>
    <row r="20" spans="1:7" x14ac:dyDescent="0.25">
      <c r="A20" s="2"/>
      <c r="B20" s="2"/>
      <c r="C20" s="3"/>
      <c r="D20" s="3"/>
      <c r="E20" s="6">
        <f>IF(OR(C20="",D20=""),"",NETWORKDAYS.INTL(C20,D20,1,'Jours fériés 2027'!$B$2:$B$12))</f>
      </c>
      <c r="F20" s="2"/>
      <c r="G20" s="2"/>
    </row>
    <row r="21" spans="1:7" x14ac:dyDescent="0.25">
      <c r="A21" s="2"/>
      <c r="B21" s="2"/>
      <c r="C21" s="3"/>
      <c r="D21" s="3"/>
      <c r="E21" s="6">
        <f>IF(OR(C21="",D21=""),"",NETWORKDAYS.INTL(C21,D21,1,'Jours fériés 2027'!$B$2:$B$12))</f>
      </c>
      <c r="F21" s="2"/>
      <c r="G21" s="2"/>
    </row>
    <row r="22" spans="1:7" x14ac:dyDescent="0.25">
      <c r="A22" s="2"/>
      <c r="B22" s="2"/>
      <c r="C22" s="3"/>
      <c r="D22" s="3"/>
      <c r="E22" s="6">
        <f>IF(OR(C22="",D22=""),"",NETWORKDAYS.INTL(C22,D22,1,'Jours fériés 2027'!$B$2:$B$12))</f>
      </c>
      <c r="F22" s="2"/>
      <c r="G22" s="2"/>
    </row>
    <row r="23" spans="1:7" x14ac:dyDescent="0.25">
      <c r="A23" s="2"/>
      <c r="B23" s="2"/>
      <c r="C23" s="3"/>
      <c r="D23" s="3"/>
      <c r="E23" s="6">
        <f>IF(OR(C23="",D23=""),"",NETWORKDAYS.INTL(C23,D23,1,'Jours fériés 2027'!$B$2:$B$12))</f>
      </c>
      <c r="F23" s="2"/>
      <c r="G23" s="2"/>
    </row>
    <row r="24" spans="1:7" x14ac:dyDescent="0.25">
      <c r="A24" s="2"/>
      <c r="B24" s="2"/>
      <c r="C24" s="3"/>
      <c r="D24" s="3"/>
      <c r="E24" s="6">
        <f>IF(OR(C24="",D24=""),"",NETWORKDAYS.INTL(C24,D24,1,'Jours fériés 2027'!$B$2:$B$12))</f>
      </c>
      <c r="F24" s="2"/>
      <c r="G24" s="2"/>
    </row>
    <row r="25" spans="1:7" x14ac:dyDescent="0.25">
      <c r="A25" s="2"/>
      <c r="B25" s="2"/>
      <c r="C25" s="3"/>
      <c r="D25" s="3"/>
      <c r="E25" s="6">
        <f>IF(OR(C25="",D25=""),"",NETWORKDAYS.INTL(C25,D25,1,'Jours fériés 2027'!$B$2:$B$12))</f>
      </c>
      <c r="F25" s="2"/>
      <c r="G25" s="2"/>
    </row>
    <row r="26" spans="1:7" x14ac:dyDescent="0.25">
      <c r="A26" s="2"/>
      <c r="B26" s="2"/>
      <c r="C26" s="3"/>
      <c r="D26" s="3"/>
      <c r="E26" s="6">
        <f>IF(OR(C26="",D26=""),"",NETWORKDAYS.INTL(C26,D26,1,'Jours fériés 2027'!$B$2:$B$12))</f>
      </c>
      <c r="F26" s="2"/>
      <c r="G26" s="2"/>
    </row>
    <row r="27" spans="1:7" x14ac:dyDescent="0.25">
      <c r="A27" s="2"/>
      <c r="B27" s="2"/>
      <c r="C27" s="3"/>
      <c r="D27" s="3"/>
      <c r="E27" s="6">
        <f>IF(OR(C27="",D27=""),"",NETWORKDAYS.INTL(C27,D27,1,'Jours fériés 2027'!$B$2:$B$12))</f>
      </c>
      <c r="F27" s="2"/>
      <c r="G27" s="2"/>
    </row>
    <row r="28" spans="1:7" x14ac:dyDescent="0.25">
      <c r="A28" s="2"/>
      <c r="B28" s="2"/>
      <c r="C28" s="3"/>
      <c r="D28" s="3"/>
      <c r="E28" s="6">
        <f>IF(OR(C28="",D28=""),"",NETWORKDAYS.INTL(C28,D28,1,'Jours fériés 2027'!$B$2:$B$12))</f>
      </c>
      <c r="F28" s="2"/>
      <c r="G28" s="2"/>
    </row>
    <row r="29" spans="1:7" x14ac:dyDescent="0.25">
      <c r="A29" s="2"/>
      <c r="B29" s="2"/>
      <c r="C29" s="3"/>
      <c r="D29" s="3"/>
      <c r="E29" s="6">
        <f>IF(OR(C29="",D29=""),"",NETWORKDAYS.INTL(C29,D29,1,'Jours fériés 2027'!$B$2:$B$12))</f>
      </c>
      <c r="F29" s="2"/>
      <c r="G29" s="2"/>
    </row>
    <row r="30" spans="1:7" x14ac:dyDescent="0.25">
      <c r="A30" s="2"/>
      <c r="B30" s="2"/>
      <c r="C30" s="3"/>
      <c r="D30" s="3"/>
      <c r="E30" s="6">
        <f>IF(OR(C30="",D30=""),"",NETWORKDAYS.INTL(C30,D30,1,'Jours fériés 2027'!$B$2:$B$12))</f>
      </c>
      <c r="F30" s="2"/>
      <c r="G30" s="2"/>
    </row>
    <row r="31" spans="1:7" x14ac:dyDescent="0.25">
      <c r="A31" s="2"/>
      <c r="B31" s="2"/>
      <c r="C31" s="3"/>
      <c r="D31" s="3"/>
      <c r="E31" s="6">
        <f>IF(OR(C31="",D31=""),"",NETWORKDAYS.INTL(C31,D31,1,'Jours fériés 2027'!$B$2:$B$12))</f>
      </c>
      <c r="F31" s="2"/>
      <c r="G31" s="2"/>
    </row>
    <row r="32" spans="1:7" x14ac:dyDescent="0.25">
      <c r="A32" s="2"/>
      <c r="B32" s="2"/>
      <c r="C32" s="3"/>
      <c r="D32" s="3"/>
      <c r="E32" s="6">
        <f>IF(OR(C32="",D32=""),"",NETWORKDAYS.INTL(C32,D32,1,'Jours fériés 2027'!$B$2:$B$12))</f>
      </c>
      <c r="F32" s="2"/>
      <c r="G32" s="2"/>
    </row>
    <row r="33" spans="1:7" x14ac:dyDescent="0.25">
      <c r="A33" s="2"/>
      <c r="B33" s="2"/>
      <c r="C33" s="3"/>
      <c r="D33" s="3"/>
      <c r="E33" s="6">
        <f>IF(OR(C33="",D33=""),"",NETWORKDAYS.INTL(C33,D33,1,'Jours fériés 2027'!$B$2:$B$12))</f>
      </c>
      <c r="F33" s="2"/>
      <c r="G33" s="2"/>
    </row>
    <row r="34" spans="1:7" x14ac:dyDescent="0.25">
      <c r="A34" s="2"/>
      <c r="B34" s="2"/>
      <c r="C34" s="3"/>
      <c r="D34" s="3"/>
      <c r="E34" s="6">
        <f>IF(OR(C34="",D34=""),"",NETWORKDAYS.INTL(C34,D34,1,'Jours fériés 2027'!$B$2:$B$12))</f>
      </c>
      <c r="F34" s="2"/>
      <c r="G34" s="2"/>
    </row>
    <row r="35" spans="1:7" x14ac:dyDescent="0.25">
      <c r="A35" s="2"/>
      <c r="B35" s="2"/>
      <c r="C35" s="3"/>
      <c r="D35" s="3"/>
      <c r="E35" s="6">
        <f>IF(OR(C35="",D35=""),"",NETWORKDAYS.INTL(C35,D35,1,'Jours fériés 2027'!$B$2:$B$12))</f>
      </c>
      <c r="F35" s="2"/>
      <c r="G35" s="2"/>
    </row>
    <row r="36" spans="1:7" x14ac:dyDescent="0.25">
      <c r="A36" s="2"/>
      <c r="B36" s="2"/>
      <c r="C36" s="3"/>
      <c r="D36" s="3"/>
      <c r="E36" s="6">
        <f>IF(OR(C36="",D36=""),"",NETWORKDAYS.INTL(C36,D36,1,'Jours fériés 2027'!$B$2:$B$12))</f>
      </c>
      <c r="F36" s="2"/>
      <c r="G36" s="2"/>
    </row>
    <row r="37" spans="1:7" x14ac:dyDescent="0.25">
      <c r="A37" s="2"/>
      <c r="B37" s="2"/>
      <c r="C37" s="3"/>
      <c r="D37" s="3"/>
      <c r="E37" s="6">
        <f>IF(OR(C37="",D37=""),"",NETWORKDAYS.INTL(C37,D37,1,'Jours fériés 2027'!$B$2:$B$12))</f>
      </c>
      <c r="F37" s="2"/>
      <c r="G37" s="2"/>
    </row>
    <row r="38" spans="1:7" x14ac:dyDescent="0.25">
      <c r="A38" s="2"/>
      <c r="B38" s="2"/>
      <c r="C38" s="3"/>
      <c r="D38" s="3"/>
      <c r="E38" s="6">
        <f>IF(OR(C38="",D38=""),"",NETWORKDAYS.INTL(C38,D38,1,'Jours fériés 2027'!$B$2:$B$12))</f>
      </c>
      <c r="F38" s="2"/>
      <c r="G38" s="2"/>
    </row>
    <row r="39" spans="1:7" x14ac:dyDescent="0.25">
      <c r="A39" s="2"/>
      <c r="B39" s="2"/>
      <c r="C39" s="3"/>
      <c r="D39" s="3"/>
      <c r="E39" s="6">
        <f>IF(OR(C39="",D39=""),"",NETWORKDAYS.INTL(C39,D39,1,'Jours fériés 2027'!$B$2:$B$12))</f>
      </c>
      <c r="F39" s="2"/>
      <c r="G39" s="2"/>
    </row>
    <row r="40" spans="1:7" x14ac:dyDescent="0.25">
      <c r="A40" s="2"/>
      <c r="B40" s="2"/>
      <c r="C40" s="3"/>
      <c r="D40" s="3"/>
      <c r="E40" s="6">
        <f>IF(OR(C40="",D40=""),"",NETWORKDAYS.INTL(C40,D40,1,'Jours fériés 2027'!$B$2:$B$12))</f>
      </c>
      <c r="F40" s="2"/>
      <c r="G40" s="2"/>
    </row>
    <row r="41" spans="1:7" x14ac:dyDescent="0.25">
      <c r="A41" s="2"/>
      <c r="B41" s="2"/>
      <c r="C41" s="3"/>
      <c r="D41" s="3"/>
      <c r="E41" s="6">
        <f>IF(OR(C41="",D41=""),"",NETWORKDAYS.INTL(C41,D41,1,'Jours fériés 2027'!$B$2:$B$12))</f>
      </c>
      <c r="F41" s="2"/>
      <c r="G41" s="2"/>
    </row>
    <row r="42" spans="1:7" x14ac:dyDescent="0.25">
      <c r="A42" s="2"/>
      <c r="B42" s="2"/>
      <c r="C42" s="3"/>
      <c r="D42" s="3"/>
      <c r="E42" s="6">
        <f>IF(OR(C42="",D42=""),"",NETWORKDAYS.INTL(C42,D42,1,'Jours fériés 2027'!$B$2:$B$12))</f>
      </c>
      <c r="F42" s="2"/>
      <c r="G42" s="2"/>
    </row>
    <row r="43" spans="1:7" x14ac:dyDescent="0.25">
      <c r="A43" s="2"/>
      <c r="B43" s="2"/>
      <c r="C43" s="3"/>
      <c r="D43" s="3"/>
      <c r="E43" s="6">
        <f>IF(OR(C43="",D43=""),"",NETWORKDAYS.INTL(C43,D43,1,'Jours fériés 2027'!$B$2:$B$12))</f>
      </c>
      <c r="F43" s="2"/>
      <c r="G43" s="2"/>
    </row>
    <row r="44" spans="1:7" x14ac:dyDescent="0.25">
      <c r="A44" s="2"/>
      <c r="B44" s="2"/>
      <c r="C44" s="3"/>
      <c r="D44" s="3"/>
      <c r="E44" s="6">
        <f>IF(OR(C44="",D44=""),"",NETWORKDAYS.INTL(C44,D44,1,'Jours fériés 2027'!$B$2:$B$12))</f>
      </c>
      <c r="F44" s="2"/>
      <c r="G44" s="2"/>
    </row>
    <row r="45" spans="1:7" x14ac:dyDescent="0.25">
      <c r="A45" s="2"/>
      <c r="B45" s="2"/>
      <c r="C45" s="3"/>
      <c r="D45" s="3"/>
      <c r="E45" s="6">
        <f>IF(OR(C45="",D45=""),"",NETWORKDAYS.INTL(C45,D45,1,'Jours fériés 2027'!$B$2:$B$12))</f>
      </c>
      <c r="F45" s="2"/>
      <c r="G45" s="2"/>
    </row>
    <row r="46" spans="1:7" x14ac:dyDescent="0.25">
      <c r="A46" s="2"/>
      <c r="B46" s="2"/>
      <c r="C46" s="3"/>
      <c r="D46" s="3"/>
      <c r="E46" s="6">
        <f>IF(OR(C46="",D46=""),"",NETWORKDAYS.INTL(C46,D46,1,'Jours fériés 2027'!$B$2:$B$12))</f>
      </c>
      <c r="F46" s="2"/>
      <c r="G46" s="2"/>
    </row>
    <row r="47" spans="1:7" x14ac:dyDescent="0.25">
      <c r="A47" s="2"/>
      <c r="B47" s="2"/>
      <c r="C47" s="3"/>
      <c r="D47" s="3"/>
      <c r="E47" s="6">
        <f>IF(OR(C47="",D47=""),"",NETWORKDAYS.INTL(C47,D47,1,'Jours fériés 2027'!$B$2:$B$12))</f>
      </c>
      <c r="F47" s="2"/>
      <c r="G47" s="2"/>
    </row>
    <row r="48" spans="1:7" x14ac:dyDescent="0.25">
      <c r="A48" s="2"/>
      <c r="B48" s="2"/>
      <c r="C48" s="3"/>
      <c r="D48" s="3"/>
      <c r="E48" s="6">
        <f>IF(OR(C48="",D48=""),"",NETWORKDAYS.INTL(C48,D48,1,'Jours fériés 2027'!$B$2:$B$12))</f>
      </c>
      <c r="F48" s="2"/>
      <c r="G48" s="2"/>
    </row>
    <row r="49" spans="1:7" x14ac:dyDescent="0.25">
      <c r="A49" s="2"/>
      <c r="B49" s="2"/>
      <c r="C49" s="3"/>
      <c r="D49" s="3"/>
      <c r="E49" s="6">
        <f>IF(OR(C49="",D49=""),"",NETWORKDAYS.INTL(C49,D49,1,'Jours fériés 2027'!$B$2:$B$12))</f>
      </c>
      <c r="F49" s="2"/>
      <c r="G49" s="2"/>
    </row>
    <row r="50" spans="1:7" x14ac:dyDescent="0.25">
      <c r="A50" s="2"/>
      <c r="B50" s="2"/>
      <c r="C50" s="3"/>
      <c r="D50" s="3"/>
      <c r="E50" s="6">
        <f>IF(OR(C50="",D50=""),"",NETWORKDAYS.INTL(C50,D50,1,'Jours fériés 2027'!$B$2:$B$12))</f>
      </c>
      <c r="F50" s="2"/>
      <c r="G50" s="2"/>
    </row>
    <row r="51" spans="1:7" x14ac:dyDescent="0.25">
      <c r="A51" s="2"/>
      <c r="B51" s="2"/>
      <c r="C51" s="3"/>
      <c r="D51" s="3"/>
      <c r="E51" s="6">
        <f>IF(OR(C51="",D51=""),"",NETWORKDAYS.INTL(C51,D51,1,'Jours fériés 2027'!$B$2:$B$12))</f>
      </c>
      <c r="F51" s="2"/>
      <c r="G51" s="2"/>
    </row>
    <row r="52" spans="1:7" x14ac:dyDescent="0.25">
      <c r="A52" s="2"/>
      <c r="B52" s="2"/>
      <c r="C52" s="3"/>
      <c r="D52" s="3"/>
      <c r="E52" s="6">
        <f>IF(OR(C52="",D52=""),"",NETWORKDAYS.INTL(C52,D52,1,'Jours fériés 2027'!$B$2:$B$12))</f>
      </c>
      <c r="F52" s="2"/>
      <c r="G52" s="2"/>
    </row>
    <row r="53" spans="1:7" x14ac:dyDescent="0.25">
      <c r="A53" s="2"/>
      <c r="B53" s="2"/>
      <c r="C53" s="3"/>
      <c r="D53" s="3"/>
      <c r="E53" s="6">
        <f>IF(OR(C53="",D53=""),"",NETWORKDAYS.INTL(C53,D53,1,'Jours fériés 2027'!$B$2:$B$12))</f>
      </c>
      <c r="F53" s="2"/>
      <c r="G53" s="2"/>
    </row>
    <row r="54" spans="1:7" x14ac:dyDescent="0.25">
      <c r="A54" s="2"/>
      <c r="B54" s="2"/>
      <c r="C54" s="3"/>
      <c r="D54" s="3"/>
      <c r="E54" s="6">
        <f>IF(OR(C54="",D54=""),"",NETWORKDAYS.INTL(C54,D54,1,'Jours fériés 2027'!$B$2:$B$12))</f>
      </c>
      <c r="F54" s="2"/>
      <c r="G54" s="2"/>
    </row>
    <row r="55" spans="1:7" x14ac:dyDescent="0.25">
      <c r="A55" s="2"/>
      <c r="B55" s="2"/>
      <c r="C55" s="3"/>
      <c r="D55" s="3"/>
      <c r="E55" s="6">
        <f>IF(OR(C55="",D55=""),"",NETWORKDAYS.INTL(C55,D55,1,'Jours fériés 2027'!$B$2:$B$12))</f>
      </c>
      <c r="F55" s="2"/>
      <c r="G55" s="2"/>
    </row>
    <row r="56" spans="1:7" x14ac:dyDescent="0.25">
      <c r="A56" s="2"/>
      <c r="B56" s="2"/>
      <c r="C56" s="3"/>
      <c r="D56" s="3"/>
      <c r="E56" s="6">
        <f>IF(OR(C56="",D56=""),"",NETWORKDAYS.INTL(C56,D56,1,'Jours fériés 2027'!$B$2:$B$12))</f>
      </c>
      <c r="F56" s="2"/>
      <c r="G56" s="2"/>
    </row>
    <row r="57" spans="1:7" x14ac:dyDescent="0.25">
      <c r="A57" s="2"/>
      <c r="B57" s="2"/>
      <c r="C57" s="3"/>
      <c r="D57" s="3"/>
      <c r="E57" s="6">
        <f>IF(OR(C57="",D57=""),"",NETWORKDAYS.INTL(C57,D57,1,'Jours fériés 2027'!$B$2:$B$12))</f>
      </c>
      <c r="F57" s="2"/>
      <c r="G57" s="2"/>
    </row>
    <row r="58" spans="1:7" x14ac:dyDescent="0.25">
      <c r="A58" s="2"/>
      <c r="B58" s="2"/>
      <c r="C58" s="3"/>
      <c r="D58" s="3"/>
      <c r="E58" s="6">
        <f>IF(OR(C58="",D58=""),"",NETWORKDAYS.INTL(C58,D58,1,'Jours fériés 2027'!$B$2:$B$12))</f>
      </c>
      <c r="F58" s="2"/>
      <c r="G58" s="2"/>
    </row>
    <row r="59" spans="1:7" x14ac:dyDescent="0.25">
      <c r="A59" s="2"/>
      <c r="B59" s="2"/>
      <c r="C59" s="3"/>
      <c r="D59" s="3"/>
      <c r="E59" s="6">
        <f>IF(OR(C59="",D59=""),"",NETWORKDAYS.INTL(C59,D59,1,'Jours fériés 2027'!$B$2:$B$12))</f>
      </c>
      <c r="F59" s="2"/>
      <c r="G59" s="2"/>
    </row>
    <row r="60" spans="1:7" x14ac:dyDescent="0.25">
      <c r="A60" s="2"/>
      <c r="B60" s="2"/>
      <c r="C60" s="3"/>
      <c r="D60" s="3"/>
      <c r="E60" s="6">
        <f>IF(OR(C60="",D60=""),"",NETWORKDAYS.INTL(C60,D60,1,'Jours fériés 2027'!$B$2:$B$12))</f>
      </c>
      <c r="F60" s="2"/>
      <c r="G60" s="2"/>
    </row>
    <row r="61" spans="1:7" x14ac:dyDescent="0.25">
      <c r="A61" s="2"/>
      <c r="B61" s="2"/>
      <c r="C61" s="3"/>
      <c r="D61" s="3"/>
      <c r="E61" s="6">
        <f>IF(OR(C61="",D61=""),"",NETWORKDAYS.INTL(C61,D61,1,'Jours fériés 2027'!$B$2:$B$12))</f>
      </c>
      <c r="F61" s="2"/>
      <c r="G61" s="2"/>
    </row>
    <row r="62" spans="1:7" x14ac:dyDescent="0.25">
      <c r="A62" s="2"/>
      <c r="B62" s="2"/>
      <c r="C62" s="3"/>
      <c r="D62" s="3"/>
      <c r="E62" s="6">
        <f>IF(OR(C62="",D62=""),"",NETWORKDAYS.INTL(C62,D62,1,'Jours fériés 2027'!$B$2:$B$12))</f>
      </c>
      <c r="F62" s="2"/>
      <c r="G62" s="2"/>
    </row>
    <row r="63" spans="1:7" x14ac:dyDescent="0.25">
      <c r="A63" s="2"/>
      <c r="B63" s="2"/>
      <c r="C63" s="3"/>
      <c r="D63" s="3"/>
      <c r="E63" s="6">
        <f>IF(OR(C63="",D63=""),"",NETWORKDAYS.INTL(C63,D63,1,'Jours fériés 2027'!$B$2:$B$12))</f>
      </c>
      <c r="F63" s="2"/>
      <c r="G63" s="2"/>
    </row>
    <row r="64" spans="1:7" x14ac:dyDescent="0.25">
      <c r="A64" s="2"/>
      <c r="B64" s="2"/>
      <c r="C64" s="3"/>
      <c r="D64" s="3"/>
      <c r="E64" s="6">
        <f>IF(OR(C64="",D64=""),"",NETWORKDAYS.INTL(C64,D64,1,'Jours fériés 2027'!$B$2:$B$12))</f>
      </c>
      <c r="F64" s="2"/>
      <c r="G64" s="2"/>
    </row>
    <row r="65" spans="1:7" x14ac:dyDescent="0.25">
      <c r="A65" s="2"/>
      <c r="B65" s="2"/>
      <c r="C65" s="3"/>
      <c r="D65" s="3"/>
      <c r="E65" s="6">
        <f>IF(OR(C65="",D65=""),"",NETWORKDAYS.INTL(C65,D65,1,'Jours fériés 2027'!$B$2:$B$12))</f>
      </c>
      <c r="F65" s="2"/>
      <c r="G65" s="2"/>
    </row>
    <row r="66" spans="1:7" x14ac:dyDescent="0.25">
      <c r="A66" s="2"/>
      <c r="B66" s="2"/>
      <c r="C66" s="3"/>
      <c r="D66" s="3"/>
      <c r="E66" s="6">
        <f>IF(OR(C66="",D66=""),"",NETWORKDAYS.INTL(C66,D66,1,'Jours fériés 2027'!$B$2:$B$12))</f>
      </c>
      <c r="F66" s="2"/>
      <c r="G66" s="2"/>
    </row>
    <row r="67" spans="1:7" x14ac:dyDescent="0.25">
      <c r="A67" s="2"/>
      <c r="B67" s="2"/>
      <c r="C67" s="3"/>
      <c r="D67" s="3"/>
      <c r="E67" s="6">
        <f>IF(OR(C67="",D67=""),"",NETWORKDAYS.INTL(C67,D67,1,'Jours fériés 2027'!$B$2:$B$12))</f>
      </c>
      <c r="F67" s="2"/>
      <c r="G67" s="2"/>
    </row>
    <row r="68" spans="1:7" x14ac:dyDescent="0.25">
      <c r="A68" s="2"/>
      <c r="B68" s="2"/>
      <c r="C68" s="3"/>
      <c r="D68" s="3"/>
      <c r="E68" s="6">
        <f>IF(OR(C68="",D68=""),"",NETWORKDAYS.INTL(C68,D68,1,'Jours fériés 2027'!$B$2:$B$12))</f>
      </c>
      <c r="F68" s="2"/>
      <c r="G68" s="2"/>
    </row>
    <row r="69" spans="1:7" x14ac:dyDescent="0.25">
      <c r="A69" s="2"/>
      <c r="B69" s="2"/>
      <c r="C69" s="3"/>
      <c r="D69" s="3"/>
      <c r="E69" s="6">
        <f>IF(OR(C69="",D69=""),"",NETWORKDAYS.INTL(C69,D69,1,'Jours fériés 2027'!$B$2:$B$12))</f>
      </c>
      <c r="F69" s="2"/>
      <c r="G69" s="2"/>
    </row>
    <row r="70" spans="1:7" x14ac:dyDescent="0.25">
      <c r="A70" s="2"/>
      <c r="B70" s="2"/>
      <c r="C70" s="3"/>
      <c r="D70" s="3"/>
      <c r="E70" s="6">
        <f>IF(OR(C70="",D70=""),"",NETWORKDAYS.INTL(C70,D70,1,'Jours fériés 2027'!$B$2:$B$12))</f>
      </c>
      <c r="F70" s="2"/>
      <c r="G70" s="2"/>
    </row>
    <row r="71" spans="1:7" x14ac:dyDescent="0.25">
      <c r="A71" s="2"/>
      <c r="B71" s="2"/>
      <c r="C71" s="3"/>
      <c r="D71" s="3"/>
      <c r="E71" s="6">
        <f>IF(OR(C71="",D71=""),"",NETWORKDAYS.INTL(C71,D71,1,'Jours fériés 2027'!$B$2:$B$12))</f>
      </c>
      <c r="F71" s="2"/>
      <c r="G71" s="2"/>
    </row>
    <row r="72" spans="1:7" x14ac:dyDescent="0.25">
      <c r="A72" s="2"/>
      <c r="B72" s="2"/>
      <c r="C72" s="3"/>
      <c r="D72" s="3"/>
      <c r="E72" s="6">
        <f>IF(OR(C72="",D72=""),"",NETWORKDAYS.INTL(C72,D72,1,'Jours fériés 2027'!$B$2:$B$12))</f>
      </c>
      <c r="F72" s="2"/>
      <c r="G72" s="2"/>
    </row>
    <row r="73" spans="1:7" x14ac:dyDescent="0.25">
      <c r="A73" s="2"/>
      <c r="B73" s="2"/>
      <c r="C73" s="3"/>
      <c r="D73" s="3"/>
      <c r="E73" s="6">
        <f>IF(OR(C73="",D73=""),"",NETWORKDAYS.INTL(C73,D73,1,'Jours fériés 2027'!$B$2:$B$12))</f>
      </c>
      <c r="F73" s="2"/>
      <c r="G73" s="2"/>
    </row>
    <row r="74" spans="1:7" x14ac:dyDescent="0.25">
      <c r="A74" s="2"/>
      <c r="B74" s="2"/>
      <c r="C74" s="3"/>
      <c r="D74" s="3"/>
      <c r="E74" s="6">
        <f>IF(OR(C74="",D74=""),"",NETWORKDAYS.INTL(C74,D74,1,'Jours fériés 2027'!$B$2:$B$12))</f>
      </c>
      <c r="F74" s="2"/>
      <c r="G74" s="2"/>
    </row>
    <row r="75" spans="1:7" x14ac:dyDescent="0.25">
      <c r="A75" s="2"/>
      <c r="B75" s="2"/>
      <c r="C75" s="3"/>
      <c r="D75" s="3"/>
      <c r="E75" s="6">
        <f>IF(OR(C75="",D75=""),"",NETWORKDAYS.INTL(C75,D75,1,'Jours fériés 2027'!$B$2:$B$12))</f>
      </c>
      <c r="F75" s="2"/>
      <c r="G75" s="2"/>
    </row>
    <row r="76" spans="1:7" x14ac:dyDescent="0.25">
      <c r="A76" s="2"/>
      <c r="B76" s="2"/>
      <c r="C76" s="3"/>
      <c r="D76" s="3"/>
      <c r="E76" s="6">
        <f>IF(OR(C76="",D76=""),"",NETWORKDAYS.INTL(C76,D76,1,'Jours fériés 2027'!$B$2:$B$12))</f>
      </c>
      <c r="F76" s="2"/>
      <c r="G76" s="2"/>
    </row>
    <row r="77" spans="1:7" x14ac:dyDescent="0.25">
      <c r="A77" s="2"/>
      <c r="B77" s="2"/>
      <c r="C77" s="3"/>
      <c r="D77" s="3"/>
      <c r="E77" s="6">
        <f>IF(OR(C77="",D77=""),"",NETWORKDAYS.INTL(C77,D77,1,'Jours fériés 2027'!$B$2:$B$12))</f>
      </c>
      <c r="F77" s="2"/>
      <c r="G77" s="2"/>
    </row>
    <row r="78" spans="1:7" x14ac:dyDescent="0.25">
      <c r="A78" s="2"/>
      <c r="B78" s="2"/>
      <c r="C78" s="3"/>
      <c r="D78" s="3"/>
      <c r="E78" s="6">
        <f>IF(OR(C78="",D78=""),"",NETWORKDAYS.INTL(C78,D78,1,'Jours fériés 2027'!$B$2:$B$12))</f>
      </c>
      <c r="F78" s="2"/>
      <c r="G78" s="2"/>
    </row>
    <row r="79" spans="1:7" x14ac:dyDescent="0.25">
      <c r="A79" s="2"/>
      <c r="B79" s="2"/>
      <c r="C79" s="3"/>
      <c r="D79" s="3"/>
      <c r="E79" s="6">
        <f>IF(OR(C79="",D79=""),"",NETWORKDAYS.INTL(C79,D79,1,'Jours fériés 2027'!$B$2:$B$12))</f>
      </c>
      <c r="F79" s="2"/>
      <c r="G79" s="2"/>
    </row>
    <row r="80" spans="1:7" x14ac:dyDescent="0.25">
      <c r="A80" s="2"/>
      <c r="B80" s="2"/>
      <c r="C80" s="3"/>
      <c r="D80" s="3"/>
      <c r="E80" s="6">
        <f>IF(OR(C80="",D80=""),"",NETWORKDAYS.INTL(C80,D80,1,'Jours fériés 2027'!$B$2:$B$12))</f>
      </c>
      <c r="F80" s="2"/>
      <c r="G80" s="2"/>
    </row>
    <row r="81" spans="1:7" x14ac:dyDescent="0.25">
      <c r="A81" s="2"/>
      <c r="B81" s="2"/>
      <c r="C81" s="3"/>
      <c r="D81" s="3"/>
      <c r="E81" s="6">
        <f>IF(OR(C81="",D81=""),"",NETWORKDAYS.INTL(C81,D81,1,'Jours fériés 2027'!$B$2:$B$12))</f>
      </c>
      <c r="F81" s="2"/>
      <c r="G81" s="2"/>
    </row>
    <row r="82" spans="1:7" x14ac:dyDescent="0.25">
      <c r="A82" s="2"/>
      <c r="B82" s="2"/>
      <c r="C82" s="3"/>
      <c r="D82" s="3"/>
      <c r="E82" s="6">
        <f>IF(OR(C82="",D82=""),"",NETWORKDAYS.INTL(C82,D82,1,'Jours fériés 2027'!$B$2:$B$12))</f>
      </c>
      <c r="F82" s="2"/>
      <c r="G82" s="2"/>
    </row>
    <row r="83" spans="1:7" x14ac:dyDescent="0.25">
      <c r="A83" s="2"/>
      <c r="B83" s="2"/>
      <c r="C83" s="3"/>
      <c r="D83" s="3"/>
      <c r="E83" s="6">
        <f>IF(OR(C83="",D83=""),"",NETWORKDAYS.INTL(C83,D83,1,'Jours fériés 2027'!$B$2:$B$12))</f>
      </c>
      <c r="F83" s="2"/>
      <c r="G83" s="2"/>
    </row>
    <row r="84" spans="1:7" x14ac:dyDescent="0.25">
      <c r="A84" s="2"/>
      <c r="B84" s="2"/>
      <c r="C84" s="3"/>
      <c r="D84" s="3"/>
      <c r="E84" s="6">
        <f>IF(OR(C84="",D84=""),"",NETWORKDAYS.INTL(C84,D84,1,'Jours fériés 2027'!$B$2:$B$12))</f>
      </c>
      <c r="F84" s="2"/>
      <c r="G84" s="2"/>
    </row>
    <row r="85" spans="1:7" x14ac:dyDescent="0.25">
      <c r="A85" s="2"/>
      <c r="B85" s="2"/>
      <c r="C85" s="3"/>
      <c r="D85" s="3"/>
      <c r="E85" s="6">
        <f>IF(OR(C85="",D85=""),"",NETWORKDAYS.INTL(C85,D85,1,'Jours fériés 2027'!$B$2:$B$12))</f>
      </c>
      <c r="F85" s="2"/>
      <c r="G85" s="2"/>
    </row>
    <row r="86" spans="1:7" x14ac:dyDescent="0.25">
      <c r="A86" s="2"/>
      <c r="B86" s="2"/>
      <c r="C86" s="3"/>
      <c r="D86" s="3"/>
      <c r="E86" s="6">
        <f>IF(OR(C86="",D86=""),"",NETWORKDAYS.INTL(C86,D86,1,'Jours fériés 2027'!$B$2:$B$12))</f>
      </c>
      <c r="F86" s="2"/>
      <c r="G86" s="2"/>
    </row>
    <row r="87" spans="1:7" x14ac:dyDescent="0.25">
      <c r="A87" s="2"/>
      <c r="B87" s="2"/>
      <c r="C87" s="3"/>
      <c r="D87" s="3"/>
      <c r="E87" s="6">
        <f>IF(OR(C87="",D87=""),"",NETWORKDAYS.INTL(C87,D87,1,'Jours fériés 2027'!$B$2:$B$12))</f>
      </c>
      <c r="F87" s="2"/>
      <c r="G87" s="2"/>
    </row>
    <row r="88" spans="1:7" x14ac:dyDescent="0.25">
      <c r="A88" s="2"/>
      <c r="B88" s="2"/>
      <c r="C88" s="3"/>
      <c r="D88" s="3"/>
      <c r="E88" s="6">
        <f>IF(OR(C88="",D88=""),"",NETWORKDAYS.INTL(C88,D88,1,'Jours fériés 2027'!$B$2:$B$12))</f>
      </c>
      <c r="F88" s="2"/>
      <c r="G88" s="2"/>
    </row>
    <row r="89" spans="1:7" x14ac:dyDescent="0.25">
      <c r="A89" s="2"/>
      <c r="B89" s="2"/>
      <c r="C89" s="3"/>
      <c r="D89" s="3"/>
      <c r="E89" s="6">
        <f>IF(OR(C89="",D89=""),"",NETWORKDAYS.INTL(C89,D89,1,'Jours fériés 2027'!$B$2:$B$12))</f>
      </c>
      <c r="F89" s="2"/>
      <c r="G89" s="2"/>
    </row>
    <row r="90" spans="1:7" x14ac:dyDescent="0.25">
      <c r="A90" s="2"/>
      <c r="B90" s="2"/>
      <c r="C90" s="3"/>
      <c r="D90" s="3"/>
      <c r="E90" s="6">
        <f>IF(OR(C90="",D90=""),"",NETWORKDAYS.INTL(C90,D90,1,'Jours fériés 2027'!$B$2:$B$12))</f>
      </c>
      <c r="F90" s="2"/>
      <c r="G90" s="2"/>
    </row>
    <row r="91" spans="1:7" x14ac:dyDescent="0.25">
      <c r="A91" s="2"/>
      <c r="B91" s="2"/>
      <c r="C91" s="3"/>
      <c r="D91" s="3"/>
      <c r="E91" s="6">
        <f>IF(OR(C91="",D91=""),"",NETWORKDAYS.INTL(C91,D91,1,'Jours fériés 2027'!$B$2:$B$12))</f>
      </c>
      <c r="F91" s="2"/>
      <c r="G91" s="2"/>
    </row>
    <row r="92" spans="1:7" x14ac:dyDescent="0.25">
      <c r="A92" s="2"/>
      <c r="B92" s="2"/>
      <c r="C92" s="3"/>
      <c r="D92" s="3"/>
      <c r="E92" s="6">
        <f>IF(OR(C92="",D92=""),"",NETWORKDAYS.INTL(C92,D92,1,'Jours fériés 2027'!$B$2:$B$12))</f>
      </c>
      <c r="F92" s="2"/>
      <c r="G92" s="2"/>
    </row>
    <row r="93" spans="1:7" x14ac:dyDescent="0.25">
      <c r="A93" s="2"/>
      <c r="B93" s="2"/>
      <c r="C93" s="3"/>
      <c r="D93" s="3"/>
      <c r="E93" s="6">
        <f>IF(OR(C93="",D93=""),"",NETWORKDAYS.INTL(C93,D93,1,'Jours fériés 2027'!$B$2:$B$12))</f>
      </c>
      <c r="F93" s="2"/>
      <c r="G93" s="2"/>
    </row>
    <row r="94" spans="1:7" x14ac:dyDescent="0.25">
      <c r="A94" s="2"/>
      <c r="B94" s="2"/>
      <c r="C94" s="3"/>
      <c r="D94" s="3"/>
      <c r="E94" s="6">
        <f>IF(OR(C94="",D94=""),"",NETWORKDAYS.INTL(C94,D94,1,'Jours fériés 2027'!$B$2:$B$12))</f>
      </c>
      <c r="F94" s="2"/>
      <c r="G94" s="2"/>
    </row>
    <row r="95" spans="1:7" x14ac:dyDescent="0.25">
      <c r="A95" s="2"/>
      <c r="B95" s="2"/>
      <c r="C95" s="3"/>
      <c r="D95" s="3"/>
      <c r="E95" s="6">
        <f>IF(OR(C95="",D95=""),"",NETWORKDAYS.INTL(C95,D95,1,'Jours fériés 2027'!$B$2:$B$12))</f>
      </c>
      <c r="F95" s="2"/>
      <c r="G95" s="2"/>
    </row>
    <row r="96" spans="1:7" x14ac:dyDescent="0.25">
      <c r="A96" s="2"/>
      <c r="B96" s="2"/>
      <c r="C96" s="3"/>
      <c r="D96" s="3"/>
      <c r="E96" s="6">
        <f>IF(OR(C96="",D96=""),"",NETWORKDAYS.INTL(C96,D96,1,'Jours fériés 2027'!$B$2:$B$12))</f>
      </c>
      <c r="F96" s="2"/>
      <c r="G96" s="2"/>
    </row>
    <row r="97" spans="1:7" x14ac:dyDescent="0.25">
      <c r="A97" s="2"/>
      <c r="B97" s="2"/>
      <c r="C97" s="3"/>
      <c r="D97" s="3"/>
      <c r="E97" s="6">
        <f>IF(OR(C97="",D97=""),"",NETWORKDAYS.INTL(C97,D97,1,'Jours fériés 2027'!$B$2:$B$12))</f>
      </c>
      <c r="F97" s="2"/>
      <c r="G97" s="2"/>
    </row>
    <row r="98" spans="1:7" x14ac:dyDescent="0.25">
      <c r="A98" s="2"/>
      <c r="B98" s="2"/>
      <c r="C98" s="3"/>
      <c r="D98" s="3"/>
      <c r="E98" s="6">
        <f>IF(OR(C98="",D98=""),"",NETWORKDAYS.INTL(C98,D98,1,'Jours fériés 2027'!$B$2:$B$12))</f>
      </c>
      <c r="F98" s="2"/>
      <c r="G98" s="2"/>
    </row>
    <row r="99" spans="1:7" x14ac:dyDescent="0.25">
      <c r="A99" s="2"/>
      <c r="B99" s="2"/>
      <c r="C99" s="3"/>
      <c r="D99" s="3"/>
      <c r="E99" s="6">
        <f>IF(OR(C99="",D99=""),"",NETWORKDAYS.INTL(C99,D99,1,'Jours fériés 2027'!$B$2:$B$12))</f>
      </c>
      <c r="F99" s="2"/>
      <c r="G99" s="2"/>
    </row>
    <row r="100" spans="1:7" x14ac:dyDescent="0.25">
      <c r="A100" s="2"/>
      <c r="B100" s="2"/>
      <c r="C100" s="3"/>
      <c r="D100" s="3"/>
      <c r="E100" s="6">
        <f>IF(OR(C100="",D100=""),"",NETWORKDAYS.INTL(C100,D100,1,'Jours fériés 2027'!$B$2:$B$12))</f>
      </c>
      <c r="F100" s="2"/>
      <c r="G100" s="2"/>
    </row>
    <row r="101" spans="1:7" x14ac:dyDescent="0.25">
      <c r="A101" s="2"/>
      <c r="B101" s="2"/>
      <c r="C101" s="3"/>
      <c r="D101" s="3"/>
      <c r="E101" s="6">
        <f>IF(OR(C101="",D101=""),"",NETWORKDAYS.INTL(C101,D101,1,'Jours fériés 2027'!$B$2:$B$12))</f>
      </c>
      <c r="F101" s="2"/>
      <c r="G101" s="2"/>
    </row>
    <row r="102" spans="1:7" x14ac:dyDescent="0.25">
      <c r="A102" s="2"/>
      <c r="B102" s="2"/>
      <c r="C102" s="3"/>
      <c r="D102" s="3"/>
      <c r="E102" s="6">
        <f>IF(OR(C102="",D102=""),"",NETWORKDAYS.INTL(C102,D102,1,'Jours fériés 2027'!$B$2:$B$12))</f>
      </c>
      <c r="F102" s="2"/>
      <c r="G102" s="2"/>
    </row>
    <row r="103" spans="1:7" x14ac:dyDescent="0.25">
      <c r="A103" s="2"/>
      <c r="B103" s="2"/>
      <c r="C103" s="3"/>
      <c r="D103" s="3"/>
      <c r="E103" s="6">
        <f>IF(OR(C103="",D103=""),"",NETWORKDAYS.INTL(C103,D103,1,'Jours fériés 2027'!$B$2:$B$12))</f>
      </c>
      <c r="F103" s="2"/>
      <c r="G103" s="2"/>
    </row>
    <row r="104" spans="1:7" x14ac:dyDescent="0.25">
      <c r="A104" s="2"/>
      <c r="B104" s="2"/>
      <c r="C104" s="3"/>
      <c r="D104" s="3"/>
      <c r="E104" s="6">
        <f>IF(OR(C104="",D104=""),"",NETWORKDAYS.INTL(C104,D104,1,'Jours fériés 2027'!$B$2:$B$12))</f>
      </c>
      <c r="F104" s="2"/>
      <c r="G104" s="2"/>
    </row>
    <row r="105" spans="1:7" x14ac:dyDescent="0.25">
      <c r="A105" s="2"/>
      <c r="B105" s="2"/>
      <c r="C105" s="3"/>
      <c r="D105" s="3"/>
      <c r="E105" s="6">
        <f>IF(OR(C105="",D105=""),"",NETWORKDAYS.INTL(C105,D105,1,'Jours fériés 2027'!$B$2:$B$12))</f>
      </c>
      <c r="F105" s="2"/>
      <c r="G105" s="2"/>
    </row>
    <row r="106" spans="1:7" x14ac:dyDescent="0.25">
      <c r="A106" s="2"/>
      <c r="B106" s="2"/>
      <c r="C106" s="3"/>
      <c r="D106" s="3"/>
      <c r="E106" s="6">
        <f>IF(OR(C106="",D106=""),"",NETWORKDAYS.INTL(C106,D106,1,'Jours fériés 2027'!$B$2:$B$12))</f>
      </c>
      <c r="F106" s="2"/>
      <c r="G106" s="2"/>
    </row>
    <row r="107" spans="1:7" x14ac:dyDescent="0.25">
      <c r="A107" s="2"/>
      <c r="B107" s="2"/>
      <c r="C107" s="3"/>
      <c r="D107" s="3"/>
      <c r="E107" s="6">
        <f>IF(OR(C107="",D107=""),"",NETWORKDAYS.INTL(C107,D107,1,'Jours fériés 2027'!$B$2:$B$12))</f>
      </c>
      <c r="F107" s="2"/>
      <c r="G107" s="2"/>
    </row>
    <row r="108" spans="1:7" x14ac:dyDescent="0.25">
      <c r="A108" s="2"/>
      <c r="B108" s="2"/>
      <c r="C108" s="3"/>
      <c r="D108" s="3"/>
      <c r="E108" s="6">
        <f>IF(OR(C108="",D108=""),"",NETWORKDAYS.INTL(C108,D108,1,'Jours fériés 2027'!$B$2:$B$12))</f>
      </c>
      <c r="F108" s="2"/>
      <c r="G108" s="2"/>
    </row>
    <row r="109" spans="1:7" x14ac:dyDescent="0.25">
      <c r="A109" s="2"/>
      <c r="B109" s="2"/>
      <c r="C109" s="3"/>
      <c r="D109" s="3"/>
      <c r="E109" s="6">
        <f>IF(OR(C109="",D109=""),"",NETWORKDAYS.INTL(C109,D109,1,'Jours fériés 2027'!$B$2:$B$12))</f>
      </c>
      <c r="F109" s="2"/>
      <c r="G109" s="2"/>
    </row>
    <row r="110" spans="1:7" x14ac:dyDescent="0.25">
      <c r="A110" s="2"/>
      <c r="B110" s="2"/>
      <c r="C110" s="3"/>
      <c r="D110" s="3"/>
      <c r="E110" s="6">
        <f>IF(OR(C110="",D110=""),"",NETWORKDAYS.INTL(C110,D110,1,'Jours fériés 2027'!$B$2:$B$12))</f>
      </c>
      <c r="F110" s="2"/>
      <c r="G110" s="2"/>
    </row>
    <row r="111" spans="1:7" x14ac:dyDescent="0.25">
      <c r="A111" s="2"/>
      <c r="B111" s="2"/>
      <c r="C111" s="3"/>
      <c r="D111" s="3"/>
      <c r="E111" s="6">
        <f>IF(OR(C111="",D111=""),"",NETWORKDAYS.INTL(C111,D111,1,'Jours fériés 2027'!$B$2:$B$12))</f>
      </c>
      <c r="F111" s="2"/>
      <c r="G111" s="2"/>
    </row>
    <row r="112" spans="1:7" x14ac:dyDescent="0.25">
      <c r="A112" s="2"/>
      <c r="B112" s="2"/>
      <c r="C112" s="3"/>
      <c r="D112" s="3"/>
      <c r="E112" s="6">
        <f>IF(OR(C112="",D112=""),"",NETWORKDAYS.INTL(C112,D112,1,'Jours fériés 2027'!$B$2:$B$12))</f>
      </c>
      <c r="F112" s="2"/>
      <c r="G112" s="2"/>
    </row>
    <row r="113" spans="1:7" x14ac:dyDescent="0.25">
      <c r="A113" s="2"/>
      <c r="B113" s="2"/>
      <c r="C113" s="3"/>
      <c r="D113" s="3"/>
      <c r="E113" s="6">
        <f>IF(OR(C113="",D113=""),"",NETWORKDAYS.INTL(C113,D113,1,'Jours fériés 2027'!$B$2:$B$12))</f>
      </c>
      <c r="F113" s="2"/>
      <c r="G113" s="2"/>
    </row>
    <row r="114" spans="1:7" x14ac:dyDescent="0.25">
      <c r="A114" s="2"/>
      <c r="B114" s="2"/>
      <c r="C114" s="3"/>
      <c r="D114" s="3"/>
      <c r="E114" s="6">
        <f>IF(OR(C114="",D114=""),"",NETWORKDAYS.INTL(C114,D114,1,'Jours fériés 2027'!$B$2:$B$12))</f>
      </c>
      <c r="F114" s="2"/>
      <c r="G114" s="2"/>
    </row>
    <row r="115" spans="1:7" x14ac:dyDescent="0.25">
      <c r="A115" s="2"/>
      <c r="B115" s="2"/>
      <c r="C115" s="3"/>
      <c r="D115" s="3"/>
      <c r="E115" s="6">
        <f>IF(OR(C115="",D115=""),"",NETWORKDAYS.INTL(C115,D115,1,'Jours fériés 2027'!$B$2:$B$12))</f>
      </c>
      <c r="F115" s="2"/>
      <c r="G115" s="2"/>
    </row>
    <row r="116" spans="1:7" x14ac:dyDescent="0.25">
      <c r="A116" s="2"/>
      <c r="B116" s="2"/>
      <c r="C116" s="3"/>
      <c r="D116" s="3"/>
      <c r="E116" s="6">
        <f>IF(OR(C116="",D116=""),"",NETWORKDAYS.INTL(C116,D116,1,'Jours fériés 2027'!$B$2:$B$12))</f>
      </c>
      <c r="F116" s="2"/>
      <c r="G116" s="2"/>
    </row>
    <row r="117" spans="1:7" x14ac:dyDescent="0.25">
      <c r="A117" s="2"/>
      <c r="B117" s="2"/>
      <c r="C117" s="3"/>
      <c r="D117" s="3"/>
      <c r="E117" s="6">
        <f>IF(OR(C117="",D117=""),"",NETWORKDAYS.INTL(C117,D117,1,'Jours fériés 2027'!$B$2:$B$12))</f>
      </c>
      <c r="F117" s="2"/>
      <c r="G117" s="2"/>
    </row>
    <row r="118" spans="1:7" x14ac:dyDescent="0.25">
      <c r="A118" s="2"/>
      <c r="B118" s="2"/>
      <c r="C118" s="3"/>
      <c r="D118" s="3"/>
      <c r="E118" s="6">
        <f>IF(OR(C118="",D118=""),"",NETWORKDAYS.INTL(C118,D118,1,'Jours fériés 2027'!$B$2:$B$12))</f>
      </c>
      <c r="F118" s="2"/>
      <c r="G118" s="2"/>
    </row>
    <row r="119" spans="1:7" x14ac:dyDescent="0.25">
      <c r="A119" s="2"/>
      <c r="B119" s="2"/>
      <c r="C119" s="3"/>
      <c r="D119" s="3"/>
      <c r="E119" s="6">
        <f>IF(OR(C119="",D119=""),"",NETWORKDAYS.INTL(C119,D119,1,'Jours fériés 2027'!$B$2:$B$12))</f>
      </c>
      <c r="F119" s="2"/>
      <c r="G119" s="2"/>
    </row>
    <row r="120" spans="1:7" x14ac:dyDescent="0.25">
      <c r="A120" s="2"/>
      <c r="B120" s="2"/>
      <c r="C120" s="3"/>
      <c r="D120" s="3"/>
      <c r="E120" s="6">
        <f>IF(OR(C120="",D120=""),"",NETWORKDAYS.INTL(C120,D120,1,'Jours fériés 2027'!$B$2:$B$12))</f>
      </c>
      <c r="F120" s="2"/>
      <c r="G120" s="2"/>
    </row>
    <row r="121" spans="1:7" x14ac:dyDescent="0.25">
      <c r="A121" s="2"/>
      <c r="B121" s="2"/>
      <c r="C121" s="3"/>
      <c r="D121" s="3"/>
      <c r="E121" s="6">
        <f>IF(OR(C121="",D121=""),"",NETWORKDAYS.INTL(C121,D121,1,'Jours fériés 2027'!$B$2:$B$12))</f>
      </c>
      <c r="F121" s="2"/>
      <c r="G121" s="2"/>
    </row>
    <row r="122" spans="1:7" x14ac:dyDescent="0.25">
      <c r="A122" s="2"/>
      <c r="B122" s="2"/>
      <c r="C122" s="3"/>
      <c r="D122" s="3"/>
      <c r="E122" s="6">
        <f>IF(OR(C122="",D122=""),"",NETWORKDAYS.INTL(C122,D122,1,'Jours fériés 2027'!$B$2:$B$12))</f>
      </c>
      <c r="F122" s="2"/>
      <c r="G122" s="2"/>
    </row>
    <row r="123" spans="1:7" x14ac:dyDescent="0.25">
      <c r="A123" s="2"/>
      <c r="B123" s="2"/>
      <c r="C123" s="3"/>
      <c r="D123" s="3"/>
      <c r="E123" s="6">
        <f>IF(OR(C123="",D123=""),"",NETWORKDAYS.INTL(C123,D123,1,'Jours fériés 2027'!$B$2:$B$12))</f>
      </c>
      <c r="F123" s="2"/>
      <c r="G123" s="2"/>
    </row>
    <row r="124" spans="1:7" x14ac:dyDescent="0.25">
      <c r="A124" s="2"/>
      <c r="B124" s="2"/>
      <c r="C124" s="3"/>
      <c r="D124" s="3"/>
      <c r="E124" s="6">
        <f>IF(OR(C124="",D124=""),"",NETWORKDAYS.INTL(C124,D124,1,'Jours fériés 2027'!$B$2:$B$12))</f>
      </c>
      <c r="F124" s="2"/>
      <c r="G124" s="2"/>
    </row>
    <row r="125" spans="1:7" x14ac:dyDescent="0.25">
      <c r="A125" s="2"/>
      <c r="B125" s="2"/>
      <c r="C125" s="3"/>
      <c r="D125" s="3"/>
      <c r="E125" s="6">
        <f>IF(OR(C125="",D125=""),"",NETWORKDAYS.INTL(C125,D125,1,'Jours fériés 2027'!$B$2:$B$12))</f>
      </c>
      <c r="F125" s="2"/>
      <c r="G125" s="2"/>
    </row>
    <row r="126" spans="1:7" x14ac:dyDescent="0.25">
      <c r="A126" s="2"/>
      <c r="B126" s="2"/>
      <c r="C126" s="3"/>
      <c r="D126" s="3"/>
      <c r="E126" s="6">
        <f>IF(OR(C126="",D126=""),"",NETWORKDAYS.INTL(C126,D126,1,'Jours fériés 2027'!$B$2:$B$12))</f>
      </c>
      <c r="F126" s="2"/>
      <c r="G126" s="2"/>
    </row>
    <row r="127" spans="1:7" x14ac:dyDescent="0.25">
      <c r="A127" s="2"/>
      <c r="B127" s="2"/>
      <c r="C127" s="3"/>
      <c r="D127" s="3"/>
      <c r="E127" s="6">
        <f>IF(OR(C127="",D127=""),"",NETWORKDAYS.INTL(C127,D127,1,'Jours fériés 2027'!$B$2:$B$12))</f>
      </c>
      <c r="F127" s="2"/>
      <c r="G127" s="2"/>
    </row>
    <row r="128" spans="1:7" x14ac:dyDescent="0.25">
      <c r="A128" s="2"/>
      <c r="B128" s="2"/>
      <c r="C128" s="3"/>
      <c r="D128" s="3"/>
      <c r="E128" s="6">
        <f>IF(OR(C128="",D128=""),"",NETWORKDAYS.INTL(C128,D128,1,'Jours fériés 2027'!$B$2:$B$12))</f>
      </c>
      <c r="F128" s="2"/>
      <c r="G128" s="2"/>
    </row>
    <row r="129" spans="1:7" x14ac:dyDescent="0.25">
      <c r="A129" s="2"/>
      <c r="B129" s="2"/>
      <c r="C129" s="3"/>
      <c r="D129" s="3"/>
      <c r="E129" s="6">
        <f>IF(OR(C129="",D129=""),"",NETWORKDAYS.INTL(C129,D129,1,'Jours fériés 2027'!$B$2:$B$12))</f>
      </c>
      <c r="F129" s="2"/>
      <c r="G129" s="2"/>
    </row>
    <row r="130" spans="1:7" x14ac:dyDescent="0.25">
      <c r="A130" s="2"/>
      <c r="B130" s="2"/>
      <c r="C130" s="3"/>
      <c r="D130" s="3"/>
      <c r="E130" s="6">
        <f>IF(OR(C130="",D130=""),"",NETWORKDAYS.INTL(C130,D130,1,'Jours fériés 2027'!$B$2:$B$12))</f>
      </c>
      <c r="F130" s="2"/>
      <c r="G130" s="2"/>
    </row>
    <row r="131" spans="1:7" x14ac:dyDescent="0.25">
      <c r="A131" s="2"/>
      <c r="B131" s="2"/>
      <c r="C131" s="3"/>
      <c r="D131" s="3"/>
      <c r="E131" s="6">
        <f>IF(OR(C131="",D131=""),"",NETWORKDAYS.INTL(C131,D131,1,'Jours fériés 2027'!$B$2:$B$12))</f>
      </c>
      <c r="F131" s="2"/>
      <c r="G131" s="2"/>
    </row>
    <row r="132" spans="1:7" x14ac:dyDescent="0.25">
      <c r="A132" s="2"/>
      <c r="B132" s="2"/>
      <c r="C132" s="3"/>
      <c r="D132" s="3"/>
      <c r="E132" s="6">
        <f>IF(OR(C132="",D132=""),"",NETWORKDAYS.INTL(C132,D132,1,'Jours fériés 2027'!$B$2:$B$12))</f>
      </c>
      <c r="F132" s="2"/>
      <c r="G132" s="2"/>
    </row>
    <row r="133" spans="1:7" x14ac:dyDescent="0.25">
      <c r="A133" s="2"/>
      <c r="B133" s="2"/>
      <c r="C133" s="3"/>
      <c r="D133" s="3"/>
      <c r="E133" s="6">
        <f>IF(OR(C133="",D133=""),"",NETWORKDAYS.INTL(C133,D133,1,'Jours fériés 2027'!$B$2:$B$12))</f>
      </c>
      <c r="F133" s="2"/>
      <c r="G133" s="2"/>
    </row>
    <row r="134" spans="1:7" x14ac:dyDescent="0.25">
      <c r="A134" s="2"/>
      <c r="B134" s="2"/>
      <c r="C134" s="3"/>
      <c r="D134" s="3"/>
      <c r="E134" s="6">
        <f>IF(OR(C134="",D134=""),"",NETWORKDAYS.INTL(C134,D134,1,'Jours fériés 2027'!$B$2:$B$12))</f>
      </c>
      <c r="F134" s="2"/>
      <c r="G134" s="2"/>
    </row>
    <row r="135" spans="1:7" x14ac:dyDescent="0.25">
      <c r="A135" s="2"/>
      <c r="B135" s="2"/>
      <c r="C135" s="3"/>
      <c r="D135" s="3"/>
      <c r="E135" s="6">
        <f>IF(OR(C135="",D135=""),"",NETWORKDAYS.INTL(C135,D135,1,'Jours fériés 2027'!$B$2:$B$12))</f>
      </c>
      <c r="F135" s="2"/>
      <c r="G135" s="2"/>
    </row>
    <row r="136" spans="1:7" x14ac:dyDescent="0.25">
      <c r="A136" s="2"/>
      <c r="B136" s="2"/>
      <c r="C136" s="3"/>
      <c r="D136" s="3"/>
      <c r="E136" s="6">
        <f>IF(OR(C136="",D136=""),"",NETWORKDAYS.INTL(C136,D136,1,'Jours fériés 2027'!$B$2:$B$12))</f>
      </c>
      <c r="F136" s="2"/>
      <c r="G136" s="2"/>
    </row>
    <row r="137" spans="1:7" x14ac:dyDescent="0.25">
      <c r="A137" s="2"/>
      <c r="B137" s="2"/>
      <c r="C137" s="3"/>
      <c r="D137" s="3"/>
      <c r="E137" s="6">
        <f>IF(OR(C137="",D137=""),"",NETWORKDAYS.INTL(C137,D137,1,'Jours fériés 2027'!$B$2:$B$12))</f>
      </c>
      <c r="F137" s="2"/>
      <c r="G137" s="2"/>
    </row>
    <row r="138" spans="1:7" x14ac:dyDescent="0.25">
      <c r="A138" s="2"/>
      <c r="B138" s="2"/>
      <c r="C138" s="3"/>
      <c r="D138" s="3"/>
      <c r="E138" s="6">
        <f>IF(OR(C138="",D138=""),"",NETWORKDAYS.INTL(C138,D138,1,'Jours fériés 2027'!$B$2:$B$12))</f>
      </c>
      <c r="F138" s="2"/>
      <c r="G138" s="2"/>
    </row>
    <row r="139" spans="1:7" x14ac:dyDescent="0.25">
      <c r="A139" s="2"/>
      <c r="B139" s="2"/>
      <c r="C139" s="3"/>
      <c r="D139" s="3"/>
      <c r="E139" s="6">
        <f>IF(OR(C139="",D139=""),"",NETWORKDAYS.INTL(C139,D139,1,'Jours fériés 2027'!$B$2:$B$12))</f>
      </c>
      <c r="F139" s="2"/>
      <c r="G139" s="2"/>
    </row>
    <row r="140" spans="1:7" x14ac:dyDescent="0.25">
      <c r="A140" s="2"/>
      <c r="B140" s="2"/>
      <c r="C140" s="3"/>
      <c r="D140" s="3"/>
      <c r="E140" s="6">
        <f>IF(OR(C140="",D140=""),"",NETWORKDAYS.INTL(C140,D140,1,'Jours fériés 2027'!$B$2:$B$12))</f>
      </c>
      <c r="F140" s="2"/>
      <c r="G140" s="2"/>
    </row>
    <row r="141" spans="1:7" x14ac:dyDescent="0.25">
      <c r="A141" s="2"/>
      <c r="B141" s="2"/>
      <c r="C141" s="3"/>
      <c r="D141" s="3"/>
      <c r="E141" s="6">
        <f>IF(OR(C141="",D141=""),"",NETWORKDAYS.INTL(C141,D141,1,'Jours fériés 2027'!$B$2:$B$12))</f>
      </c>
      <c r="F141" s="2"/>
      <c r="G141" s="2"/>
    </row>
    <row r="142" spans="1:7" x14ac:dyDescent="0.25">
      <c r="A142" s="2"/>
      <c r="B142" s="2"/>
      <c r="C142" s="3"/>
      <c r="D142" s="3"/>
      <c r="E142" s="6">
        <f>IF(OR(C142="",D142=""),"",NETWORKDAYS.INTL(C142,D142,1,'Jours fériés 2027'!$B$2:$B$12))</f>
      </c>
      <c r="F142" s="2"/>
      <c r="G142" s="2"/>
    </row>
    <row r="143" spans="1:7" x14ac:dyDescent="0.25">
      <c r="A143" s="2"/>
      <c r="B143" s="2"/>
      <c r="C143" s="3"/>
      <c r="D143" s="3"/>
      <c r="E143" s="6">
        <f>IF(OR(C143="",D143=""),"",NETWORKDAYS.INTL(C143,D143,1,'Jours fériés 2027'!$B$2:$B$12))</f>
      </c>
      <c r="F143" s="2"/>
      <c r="G143" s="2"/>
    </row>
    <row r="144" spans="1:7" x14ac:dyDescent="0.25">
      <c r="A144" s="2"/>
      <c r="B144" s="2"/>
      <c r="C144" s="3"/>
      <c r="D144" s="3"/>
      <c r="E144" s="6">
        <f>IF(OR(C144="",D144=""),"",NETWORKDAYS.INTL(C144,D144,1,'Jours fériés 2027'!$B$2:$B$12))</f>
      </c>
      <c r="F144" s="2"/>
      <c r="G144" s="2"/>
    </row>
    <row r="145" spans="1:7" x14ac:dyDescent="0.25">
      <c r="A145" s="2"/>
      <c r="B145" s="2"/>
      <c r="C145" s="3"/>
      <c r="D145" s="3"/>
      <c r="E145" s="6">
        <f>IF(OR(C145="",D145=""),"",NETWORKDAYS.INTL(C145,D145,1,'Jours fériés 2027'!$B$2:$B$12))</f>
      </c>
      <c r="F145" s="2"/>
      <c r="G145" s="2"/>
    </row>
    <row r="146" spans="1:7" x14ac:dyDescent="0.25">
      <c r="A146" s="2"/>
      <c r="B146" s="2"/>
      <c r="C146" s="3"/>
      <c r="D146" s="3"/>
      <c r="E146" s="6">
        <f>IF(OR(C146="",D146=""),"",NETWORKDAYS.INTL(C146,D146,1,'Jours fériés 2027'!$B$2:$B$12))</f>
      </c>
      <c r="F146" s="2"/>
      <c r="G146" s="2"/>
    </row>
    <row r="147" spans="1:7" x14ac:dyDescent="0.25">
      <c r="A147" s="2"/>
      <c r="B147" s="2"/>
      <c r="C147" s="3"/>
      <c r="D147" s="3"/>
      <c r="E147" s="6">
        <f>IF(OR(C147="",D147=""),"",NETWORKDAYS.INTL(C147,D147,1,'Jours fériés 2027'!$B$2:$B$12))</f>
      </c>
      <c r="F147" s="2"/>
      <c r="G147" s="2"/>
    </row>
    <row r="148" spans="1:7" x14ac:dyDescent="0.25">
      <c r="A148" s="2"/>
      <c r="B148" s="2"/>
      <c r="C148" s="3"/>
      <c r="D148" s="3"/>
      <c r="E148" s="6">
        <f>IF(OR(C148="",D148=""),"",NETWORKDAYS.INTL(C148,D148,1,'Jours fériés 2027'!$B$2:$B$12))</f>
      </c>
      <c r="F148" s="2"/>
      <c r="G148" s="2"/>
    </row>
    <row r="149" spans="1:7" x14ac:dyDescent="0.25">
      <c r="A149" s="2"/>
      <c r="B149" s="2"/>
      <c r="C149" s="3"/>
      <c r="D149" s="3"/>
      <c r="E149" s="6">
        <f>IF(OR(C149="",D149=""),"",NETWORKDAYS.INTL(C149,D149,1,'Jours fériés 2027'!$B$2:$B$12))</f>
      </c>
      <c r="F149" s="2"/>
      <c r="G149" s="2"/>
    </row>
    <row r="150" spans="1:7" x14ac:dyDescent="0.25">
      <c r="A150" s="2"/>
      <c r="B150" s="2"/>
      <c r="C150" s="3"/>
      <c r="D150" s="3"/>
      <c r="E150" s="6">
        <f>IF(OR(C150="",D150=""),"",NETWORKDAYS.INTL(C150,D150,1,'Jours fériés 2027'!$B$2:$B$12))</f>
      </c>
      <c r="F150" s="2"/>
      <c r="G150" s="2"/>
    </row>
    <row r="151" spans="1:7" x14ac:dyDescent="0.25">
      <c r="A151" s="2"/>
      <c r="B151" s="2"/>
      <c r="C151" s="3"/>
      <c r="D151" s="3"/>
      <c r="E151" s="6">
        <f>IF(OR(C151="",D151=""),"",NETWORKDAYS.INTL(C151,D151,1,'Jours fériés 2027'!$B$2:$B$12))</f>
      </c>
      <c r="F151" s="2"/>
      <c r="G151" s="2"/>
    </row>
    <row r="152" spans="1:7" x14ac:dyDescent="0.25">
      <c r="A152" s="2"/>
      <c r="B152" s="2"/>
      <c r="C152" s="3"/>
      <c r="D152" s="3"/>
      <c r="E152" s="6">
        <f>IF(OR(C152="",D152=""),"",NETWORKDAYS.INTL(C152,D152,1,'Jours fériés 2027'!$B$2:$B$12))</f>
      </c>
      <c r="F152" s="2"/>
      <c r="G152" s="2"/>
    </row>
    <row r="153" spans="1:7" x14ac:dyDescent="0.25">
      <c r="A153" s="2"/>
      <c r="B153" s="2"/>
      <c r="C153" s="3"/>
      <c r="D153" s="3"/>
      <c r="E153" s="6">
        <f>IF(OR(C153="",D153=""),"",NETWORKDAYS.INTL(C153,D153,1,'Jours fériés 2027'!$B$2:$B$12))</f>
      </c>
      <c r="F153" s="2"/>
      <c r="G153" s="2"/>
    </row>
    <row r="154" spans="1:7" x14ac:dyDescent="0.25">
      <c r="A154" s="2"/>
      <c r="B154" s="2"/>
      <c r="C154" s="3"/>
      <c r="D154" s="3"/>
      <c r="E154" s="6">
        <f>IF(OR(C154="",D154=""),"",NETWORKDAYS.INTL(C154,D154,1,'Jours fériés 2027'!$B$2:$B$12))</f>
      </c>
      <c r="F154" s="2"/>
      <c r="G154" s="2"/>
    </row>
    <row r="155" spans="1:7" x14ac:dyDescent="0.25">
      <c r="A155" s="2"/>
      <c r="B155" s="2"/>
      <c r="C155" s="3"/>
      <c r="D155" s="3"/>
      <c r="E155" s="6">
        <f>IF(OR(C155="",D155=""),"",NETWORKDAYS.INTL(C155,D155,1,'Jours fériés 2027'!$B$2:$B$12))</f>
      </c>
      <c r="F155" s="2"/>
      <c r="G155" s="2"/>
    </row>
    <row r="156" spans="1:7" x14ac:dyDescent="0.25">
      <c r="A156" s="2"/>
      <c r="B156" s="2"/>
      <c r="C156" s="3"/>
      <c r="D156" s="3"/>
      <c r="E156" s="6">
        <f>IF(OR(C156="",D156=""),"",NETWORKDAYS.INTL(C156,D156,1,'Jours fériés 2027'!$B$2:$B$12))</f>
      </c>
      <c r="F156" s="2"/>
      <c r="G156" s="2"/>
    </row>
    <row r="157" spans="1:7" x14ac:dyDescent="0.25">
      <c r="A157" s="2"/>
      <c r="B157" s="2"/>
      <c r="C157" s="3"/>
      <c r="D157" s="3"/>
      <c r="E157" s="6">
        <f>IF(OR(C157="",D157=""),"",NETWORKDAYS.INTL(C157,D157,1,'Jours fériés 2027'!$B$2:$B$12))</f>
      </c>
      <c r="F157" s="2"/>
      <c r="G157" s="2"/>
    </row>
    <row r="158" spans="1:7" x14ac:dyDescent="0.25">
      <c r="A158" s="2"/>
      <c r="B158" s="2"/>
      <c r="C158" s="3"/>
      <c r="D158" s="3"/>
      <c r="E158" s="6">
        <f>IF(OR(C158="",D158=""),"",NETWORKDAYS.INTL(C158,D158,1,'Jours fériés 2027'!$B$2:$B$12))</f>
      </c>
      <c r="F158" s="2"/>
      <c r="G158" s="2"/>
    </row>
    <row r="159" spans="1:7" x14ac:dyDescent="0.25">
      <c r="A159" s="2"/>
      <c r="B159" s="2"/>
      <c r="C159" s="3"/>
      <c r="D159" s="3"/>
      <c r="E159" s="6">
        <f>IF(OR(C159="",D159=""),"",NETWORKDAYS.INTL(C159,D159,1,'Jours fériés 2027'!$B$2:$B$12))</f>
      </c>
      <c r="F159" s="2"/>
      <c r="G159" s="2"/>
    </row>
    <row r="160" spans="1:7" x14ac:dyDescent="0.25">
      <c r="A160" s="2"/>
      <c r="B160" s="2"/>
      <c r="C160" s="3"/>
      <c r="D160" s="3"/>
      <c r="E160" s="6">
        <f>IF(OR(C160="",D160=""),"",NETWORKDAYS.INTL(C160,D160,1,'Jours fériés 2027'!$B$2:$B$12))</f>
      </c>
      <c r="F160" s="2"/>
      <c r="G160" s="2"/>
    </row>
    <row r="161" spans="1:7" x14ac:dyDescent="0.25">
      <c r="A161" s="2"/>
      <c r="B161" s="2"/>
      <c r="C161" s="3"/>
      <c r="D161" s="3"/>
      <c r="E161" s="6">
        <f>IF(OR(C161="",D161=""),"",NETWORKDAYS.INTL(C161,D161,1,'Jours fériés 2027'!$B$2:$B$12))</f>
      </c>
      <c r="F161" s="2"/>
      <c r="G161" s="2"/>
    </row>
    <row r="162" spans="1:7" x14ac:dyDescent="0.25">
      <c r="A162" s="2"/>
      <c r="B162" s="2"/>
      <c r="C162" s="3"/>
      <c r="D162" s="3"/>
      <c r="E162" s="6">
        <f>IF(OR(C162="",D162=""),"",NETWORKDAYS.INTL(C162,D162,1,'Jours fériés 2027'!$B$2:$B$12))</f>
      </c>
      <c r="F162" s="2"/>
      <c r="G162" s="2"/>
    </row>
    <row r="163" spans="1:7" x14ac:dyDescent="0.25">
      <c r="A163" s="2"/>
      <c r="B163" s="2"/>
      <c r="C163" s="3"/>
      <c r="D163" s="3"/>
      <c r="E163" s="6">
        <f>IF(OR(C163="",D163=""),"",NETWORKDAYS.INTL(C163,D163,1,'Jours fériés 2027'!$B$2:$B$12))</f>
      </c>
      <c r="F163" s="2"/>
      <c r="G163" s="2"/>
    </row>
    <row r="164" spans="1:7" x14ac:dyDescent="0.25">
      <c r="A164" s="2"/>
      <c r="B164" s="2"/>
      <c r="C164" s="3"/>
      <c r="D164" s="3"/>
      <c r="E164" s="6">
        <f>IF(OR(C164="",D164=""),"",NETWORKDAYS.INTL(C164,D164,1,'Jours fériés 2027'!$B$2:$B$12))</f>
      </c>
      <c r="F164" s="2"/>
      <c r="G164" s="2"/>
    </row>
    <row r="165" spans="1:7" x14ac:dyDescent="0.25">
      <c r="A165" s="2"/>
      <c r="B165" s="2"/>
      <c r="C165" s="3"/>
      <c r="D165" s="3"/>
      <c r="E165" s="6">
        <f>IF(OR(C165="",D165=""),"",NETWORKDAYS.INTL(C165,D165,1,'Jours fériés 2027'!$B$2:$B$12))</f>
      </c>
      <c r="F165" s="2"/>
      <c r="G165" s="2"/>
    </row>
    <row r="166" spans="1:7" x14ac:dyDescent="0.25">
      <c r="A166" s="2"/>
      <c r="B166" s="2"/>
      <c r="C166" s="3"/>
      <c r="D166" s="3"/>
      <c r="E166" s="6">
        <f>IF(OR(C166="",D166=""),"",NETWORKDAYS.INTL(C166,D166,1,'Jours fériés 2027'!$B$2:$B$12))</f>
      </c>
      <c r="F166" s="2"/>
      <c r="G166" s="2"/>
    </row>
    <row r="167" spans="1:7" x14ac:dyDescent="0.25">
      <c r="A167" s="2"/>
      <c r="B167" s="2"/>
      <c r="C167" s="3"/>
      <c r="D167" s="3"/>
      <c r="E167" s="6">
        <f>IF(OR(C167="",D167=""),"",NETWORKDAYS.INTL(C167,D167,1,'Jours fériés 2027'!$B$2:$B$12))</f>
      </c>
      <c r="F167" s="2"/>
      <c r="G167" s="2"/>
    </row>
    <row r="168" spans="1:7" x14ac:dyDescent="0.25">
      <c r="A168" s="2"/>
      <c r="B168" s="2"/>
      <c r="C168" s="3"/>
      <c r="D168" s="3"/>
      <c r="E168" s="6">
        <f>IF(OR(C168="",D168=""),"",NETWORKDAYS.INTL(C168,D168,1,'Jours fériés 2027'!$B$2:$B$12))</f>
      </c>
      <c r="F168" s="2"/>
      <c r="G168" s="2"/>
    </row>
    <row r="169" spans="1:7" x14ac:dyDescent="0.25">
      <c r="A169" s="2"/>
      <c r="B169" s="2"/>
      <c r="C169" s="3"/>
      <c r="D169" s="3"/>
      <c r="E169" s="6">
        <f>IF(OR(C169="",D169=""),"",NETWORKDAYS.INTL(C169,D169,1,'Jours fériés 2027'!$B$2:$B$12))</f>
      </c>
      <c r="F169" s="2"/>
      <c r="G169" s="2"/>
    </row>
    <row r="170" spans="1:7" x14ac:dyDescent="0.25">
      <c r="A170" s="2"/>
      <c r="B170" s="2"/>
      <c r="C170" s="3"/>
      <c r="D170" s="3"/>
      <c r="E170" s="6">
        <f>IF(OR(C170="",D170=""),"",NETWORKDAYS.INTL(C170,D170,1,'Jours fériés 2027'!$B$2:$B$12))</f>
      </c>
      <c r="F170" s="2"/>
      <c r="G170" s="2"/>
    </row>
    <row r="171" spans="1:7" x14ac:dyDescent="0.25">
      <c r="A171" s="2"/>
      <c r="B171" s="2"/>
      <c r="C171" s="3"/>
      <c r="D171" s="3"/>
      <c r="E171" s="6">
        <f>IF(OR(C171="",D171=""),"",NETWORKDAYS.INTL(C171,D171,1,'Jours fériés 2027'!$B$2:$B$12))</f>
      </c>
      <c r="F171" s="2"/>
      <c r="G171" s="2"/>
    </row>
    <row r="172" spans="1:7" x14ac:dyDescent="0.25">
      <c r="A172" s="2"/>
      <c r="B172" s="2"/>
      <c r="C172" s="3"/>
      <c r="D172" s="3"/>
      <c r="E172" s="6">
        <f>IF(OR(C172="",D172=""),"",NETWORKDAYS.INTL(C172,D172,1,'Jours fériés 2027'!$B$2:$B$12))</f>
      </c>
      <c r="F172" s="2"/>
      <c r="G172" s="2"/>
    </row>
    <row r="173" spans="1:7" x14ac:dyDescent="0.25">
      <c r="A173" s="2"/>
      <c r="B173" s="2"/>
      <c r="C173" s="3"/>
      <c r="D173" s="3"/>
      <c r="E173" s="6">
        <f>IF(OR(C173="",D173=""),"",NETWORKDAYS.INTL(C173,D173,1,'Jours fériés 2027'!$B$2:$B$12))</f>
      </c>
      <c r="F173" s="2"/>
      <c r="G173" s="2"/>
    </row>
    <row r="174" spans="1:7" x14ac:dyDescent="0.25">
      <c r="A174" s="2"/>
      <c r="B174" s="2"/>
      <c r="C174" s="3"/>
      <c r="D174" s="3"/>
      <c r="E174" s="6">
        <f>IF(OR(C174="",D174=""),"",NETWORKDAYS.INTL(C174,D174,1,'Jours fériés 2027'!$B$2:$B$12))</f>
      </c>
      <c r="F174" s="2"/>
      <c r="G174" s="2"/>
    </row>
    <row r="175" spans="1:7" x14ac:dyDescent="0.25">
      <c r="A175" s="2"/>
      <c r="B175" s="2"/>
      <c r="C175" s="3"/>
      <c r="D175" s="3"/>
      <c r="E175" s="6">
        <f>IF(OR(C175="",D175=""),"",NETWORKDAYS.INTL(C175,D175,1,'Jours fériés 2027'!$B$2:$B$12))</f>
      </c>
      <c r="F175" s="2"/>
      <c r="G175" s="2"/>
    </row>
    <row r="176" spans="1:7" x14ac:dyDescent="0.25">
      <c r="A176" s="2"/>
      <c r="B176" s="2"/>
      <c r="C176" s="3"/>
      <c r="D176" s="3"/>
      <c r="E176" s="6">
        <f>IF(OR(C176="",D176=""),"",NETWORKDAYS.INTL(C176,D176,1,'Jours fériés 2027'!$B$2:$B$12))</f>
      </c>
      <c r="F176" s="2"/>
      <c r="G176" s="2"/>
    </row>
    <row r="177" spans="1:7" x14ac:dyDescent="0.25">
      <c r="A177" s="2"/>
      <c r="B177" s="2"/>
      <c r="C177" s="3"/>
      <c r="D177" s="3"/>
      <c r="E177" s="6">
        <f>IF(OR(C177="",D177=""),"",NETWORKDAYS.INTL(C177,D177,1,'Jours fériés 2027'!$B$2:$B$12))</f>
      </c>
      <c r="F177" s="2"/>
      <c r="G177" s="2"/>
    </row>
    <row r="178" spans="1:7" x14ac:dyDescent="0.25">
      <c r="A178" s="2"/>
      <c r="B178" s="2"/>
      <c r="C178" s="3"/>
      <c r="D178" s="3"/>
      <c r="E178" s="6">
        <f>IF(OR(C178="",D178=""),"",NETWORKDAYS.INTL(C178,D178,1,'Jours fériés 2027'!$B$2:$B$12))</f>
      </c>
      <c r="F178" s="2"/>
      <c r="G178" s="2"/>
    </row>
    <row r="179" spans="1:7" x14ac:dyDescent="0.25">
      <c r="A179" s="2"/>
      <c r="B179" s="2"/>
      <c r="C179" s="3"/>
      <c r="D179" s="3"/>
      <c r="E179" s="6">
        <f>IF(OR(C179="",D179=""),"",NETWORKDAYS.INTL(C179,D179,1,'Jours fériés 2027'!$B$2:$B$12))</f>
      </c>
      <c r="F179" s="2"/>
      <c r="G179" s="2"/>
    </row>
    <row r="180" spans="1:7" x14ac:dyDescent="0.25">
      <c r="A180" s="2"/>
      <c r="B180" s="2"/>
      <c r="C180" s="3"/>
      <c r="D180" s="3"/>
      <c r="E180" s="6">
        <f>IF(OR(C180="",D180=""),"",NETWORKDAYS.INTL(C180,D180,1,'Jours fériés 2027'!$B$2:$B$12))</f>
      </c>
      <c r="F180" s="2"/>
      <c r="G180" s="2"/>
    </row>
    <row r="181" spans="1:7" x14ac:dyDescent="0.25">
      <c r="A181" s="2"/>
      <c r="B181" s="2"/>
      <c r="C181" s="3"/>
      <c r="D181" s="3"/>
      <c r="E181" s="6">
        <f>IF(OR(C181="",D181=""),"",NETWORKDAYS.INTL(C181,D181,1,'Jours fériés 2027'!$B$2:$B$12))</f>
      </c>
      <c r="F181" s="2"/>
      <c r="G181" s="2"/>
    </row>
    <row r="182" spans="1:7" x14ac:dyDescent="0.25">
      <c r="A182" s="2"/>
      <c r="B182" s="2"/>
      <c r="C182" s="3"/>
      <c r="D182" s="3"/>
      <c r="E182" s="6">
        <f>IF(OR(C182="",D182=""),"",NETWORKDAYS.INTL(C182,D182,1,'Jours fériés 2027'!$B$2:$B$12))</f>
      </c>
      <c r="F182" s="2"/>
      <c r="G182" s="2"/>
    </row>
    <row r="183" spans="1:7" x14ac:dyDescent="0.25">
      <c r="A183" s="2"/>
      <c r="B183" s="2"/>
      <c r="C183" s="3"/>
      <c r="D183" s="3"/>
      <c r="E183" s="6">
        <f>IF(OR(C183="",D183=""),"",NETWORKDAYS.INTL(C183,D183,1,'Jours fériés 2027'!$B$2:$B$12))</f>
      </c>
      <c r="F183" s="2"/>
      <c r="G183" s="2"/>
    </row>
    <row r="184" spans="1:7" x14ac:dyDescent="0.25">
      <c r="A184" s="2"/>
      <c r="B184" s="2"/>
      <c r="C184" s="3"/>
      <c r="D184" s="3"/>
      <c r="E184" s="6">
        <f>IF(OR(C184="",D184=""),"",NETWORKDAYS.INTL(C184,D184,1,'Jours fériés 2027'!$B$2:$B$12))</f>
      </c>
      <c r="F184" s="2"/>
      <c r="G184" s="2"/>
    </row>
    <row r="185" spans="1:7" x14ac:dyDescent="0.25">
      <c r="A185" s="2"/>
      <c r="B185" s="2"/>
      <c r="C185" s="3"/>
      <c r="D185" s="3"/>
      <c r="E185" s="6">
        <f>IF(OR(C185="",D185=""),"",NETWORKDAYS.INTL(C185,D185,1,'Jours fériés 2027'!$B$2:$B$12))</f>
      </c>
      <c r="F185" s="2"/>
      <c r="G185" s="2"/>
    </row>
    <row r="186" spans="1:7" x14ac:dyDescent="0.25">
      <c r="A186" s="2"/>
      <c r="B186" s="2"/>
      <c r="C186" s="3"/>
      <c r="D186" s="3"/>
      <c r="E186" s="6">
        <f>IF(OR(C186="",D186=""),"",NETWORKDAYS.INTL(C186,D186,1,'Jours fériés 2027'!$B$2:$B$12))</f>
      </c>
      <c r="F186" s="2"/>
      <c r="G186" s="2"/>
    </row>
    <row r="187" spans="1:7" x14ac:dyDescent="0.25">
      <c r="A187" s="2"/>
      <c r="B187" s="2"/>
      <c r="C187" s="3"/>
      <c r="D187" s="3"/>
      <c r="E187" s="6">
        <f>IF(OR(C187="",D187=""),"",NETWORKDAYS.INTL(C187,D187,1,'Jours fériés 2027'!$B$2:$B$12))</f>
      </c>
      <c r="F187" s="2"/>
      <c r="G187" s="2"/>
    </row>
    <row r="188" spans="1:7" x14ac:dyDescent="0.25">
      <c r="A188" s="2"/>
      <c r="B188" s="2"/>
      <c r="C188" s="3"/>
      <c r="D188" s="3"/>
      <c r="E188" s="6">
        <f>IF(OR(C188="",D188=""),"",NETWORKDAYS.INTL(C188,D188,1,'Jours fériés 2027'!$B$2:$B$12))</f>
      </c>
      <c r="F188" s="2"/>
      <c r="G188" s="2"/>
    </row>
    <row r="189" spans="1:7" x14ac:dyDescent="0.25">
      <c r="A189" s="2"/>
      <c r="B189" s="2"/>
      <c r="C189" s="3"/>
      <c r="D189" s="3"/>
      <c r="E189" s="6">
        <f>IF(OR(C189="",D189=""),"",NETWORKDAYS.INTL(C189,D189,1,'Jours fériés 2027'!$B$2:$B$12))</f>
      </c>
      <c r="F189" s="2"/>
      <c r="G189" s="2"/>
    </row>
    <row r="190" spans="1:7" x14ac:dyDescent="0.25">
      <c r="A190" s="2"/>
      <c r="B190" s="2"/>
      <c r="C190" s="3"/>
      <c r="D190" s="3"/>
      <c r="E190" s="6">
        <f>IF(OR(C190="",D190=""),"",NETWORKDAYS.INTL(C190,D190,1,'Jours fériés 2027'!$B$2:$B$12))</f>
      </c>
      <c r="F190" s="2"/>
      <c r="G190" s="2"/>
    </row>
    <row r="191" spans="1:7" x14ac:dyDescent="0.25">
      <c r="A191" s="2"/>
      <c r="B191" s="2"/>
      <c r="C191" s="3"/>
      <c r="D191" s="3"/>
      <c r="E191" s="6">
        <f>IF(OR(C191="",D191=""),"",NETWORKDAYS.INTL(C191,D191,1,'Jours fériés 2027'!$B$2:$B$12))</f>
      </c>
      <c r="F191" s="2"/>
      <c r="G191" s="2"/>
    </row>
    <row r="192" spans="1:7" x14ac:dyDescent="0.25">
      <c r="A192" s="2"/>
      <c r="B192" s="2"/>
      <c r="C192" s="3"/>
      <c r="D192" s="3"/>
      <c r="E192" s="6">
        <f>IF(OR(C192="",D192=""),"",NETWORKDAYS.INTL(C192,D192,1,'Jours fériés 2027'!$B$2:$B$12))</f>
      </c>
      <c r="F192" s="2"/>
      <c r="G192" s="2"/>
    </row>
    <row r="193" spans="1:7" x14ac:dyDescent="0.25">
      <c r="A193" s="2"/>
      <c r="B193" s="2"/>
      <c r="C193" s="3"/>
      <c r="D193" s="3"/>
      <c r="E193" s="6">
        <f>IF(OR(C193="",D193=""),"",NETWORKDAYS.INTL(C193,D193,1,'Jours fériés 2027'!$B$2:$B$12))</f>
      </c>
      <c r="F193" s="2"/>
      <c r="G193" s="2"/>
    </row>
    <row r="194" spans="1:7" x14ac:dyDescent="0.25">
      <c r="A194" s="2"/>
      <c r="B194" s="2"/>
      <c r="C194" s="3"/>
      <c r="D194" s="3"/>
      <c r="E194" s="6">
        <f>IF(OR(C194="",D194=""),"",NETWORKDAYS.INTL(C194,D194,1,'Jours fériés 2027'!$B$2:$B$12))</f>
      </c>
      <c r="F194" s="2"/>
      <c r="G194" s="2"/>
    </row>
    <row r="195" spans="1:7" x14ac:dyDescent="0.25">
      <c r="A195" s="2"/>
      <c r="B195" s="2"/>
      <c r="C195" s="3"/>
      <c r="D195" s="3"/>
      <c r="E195" s="6">
        <f>IF(OR(C195="",D195=""),"",NETWORKDAYS.INTL(C195,D195,1,'Jours fériés 2027'!$B$2:$B$12))</f>
      </c>
      <c r="F195" s="2"/>
      <c r="G195" s="2"/>
    </row>
    <row r="196" spans="1:7" x14ac:dyDescent="0.25">
      <c r="A196" s="2"/>
      <c r="B196" s="2"/>
      <c r="C196" s="3"/>
      <c r="D196" s="3"/>
      <c r="E196" s="6">
        <f>IF(OR(C196="",D196=""),"",NETWORKDAYS.INTL(C196,D196,1,'Jours fériés 2027'!$B$2:$B$12))</f>
      </c>
      <c r="F196" s="2"/>
      <c r="G196" s="2"/>
    </row>
    <row r="197" spans="1:7" x14ac:dyDescent="0.25">
      <c r="A197" s="2"/>
      <c r="B197" s="2"/>
      <c r="C197" s="3"/>
      <c r="D197" s="3"/>
      <c r="E197" s="6">
        <f>IF(OR(C197="",D197=""),"",NETWORKDAYS.INTL(C197,D197,1,'Jours fériés 2027'!$B$2:$B$12))</f>
      </c>
      <c r="F197" s="2"/>
      <c r="G197" s="2"/>
    </row>
    <row r="198" spans="1:7" x14ac:dyDescent="0.25">
      <c r="A198" s="2"/>
      <c r="B198" s="2"/>
      <c r="C198" s="3"/>
      <c r="D198" s="3"/>
      <c r="E198" s="6">
        <f>IF(OR(C198="",D198=""),"",NETWORKDAYS.INTL(C198,D198,1,'Jours fériés 2027'!$B$2:$B$12))</f>
      </c>
      <c r="F198" s="2"/>
      <c r="G198" s="2"/>
    </row>
    <row r="199" spans="1:7" x14ac:dyDescent="0.25">
      <c r="A199" s="2"/>
      <c r="B199" s="2"/>
      <c r="C199" s="3"/>
      <c r="D199" s="3"/>
      <c r="E199" s="6">
        <f>IF(OR(C199="",D199=""),"",NETWORKDAYS.INTL(C199,D199,1,'Jours fériés 2027'!$B$2:$B$12))</f>
      </c>
      <c r="F199" s="2"/>
      <c r="G199" s="2"/>
    </row>
    <row r="200" spans="1:7" x14ac:dyDescent="0.25">
      <c r="A200" s="2"/>
      <c r="B200" s="2"/>
      <c r="C200" s="3"/>
      <c r="D200" s="3"/>
      <c r="E200" s="6">
        <f>IF(OR(C200="",D200=""),"",NETWORKDAYS.INTL(C200,D200,1,'Jours fériés 2027'!$B$2:$B$12))</f>
      </c>
      <c r="F200" s="2"/>
      <c r="G200" s="2"/>
    </row>
    <row r="201" spans="1:7" x14ac:dyDescent="0.25">
      <c r="A201" s="2"/>
      <c r="B201" s="2"/>
      <c r="C201" s="3"/>
      <c r="D201" s="3"/>
      <c r="E201" s="6">
        <f>IF(OR(C201="",D201=""),"",NETWORKDAYS.INTL(C201,D201,1,'Jours fériés 2027'!$B$2:$B$12))</f>
      </c>
      <c r="F201" s="2"/>
      <c r="G201" s="2"/>
    </row>
  </sheetData>
  <dataValidations count="6">
    <dataValidation type="list" allowBlank="1" sqref="A10:A201">
      <formula1>=Salariés!$B$2:$B$41</formula1>
    </dataValidation>
    <dataValidation type="list" allowBlank="1" sqref="A2:A201">
      <formula1>=Salariés!$B$2:$B$41</formula1>
    </dataValidation>
    <dataValidation type="list" allowBlank="1" showErrorMessage="1" errorTitle="Type inconnu" error="Choisissez un type dans la liste." sqref="B10:B201">
      <formula1>"Congés payés,RTT,Maladie,Sans solde,Télétravail"</formula1>
    </dataValidation>
    <dataValidation type="list" allowBlank="1" showErrorMessage="1" errorTitle="Type inconnu" error="Choisissez un type dans la liste." sqref="B2:B201">
      <formula1>"Congés payés,RTT,Maladie,Sans solde,Télétravail"</formula1>
    </dataValidation>
    <dataValidation type="list" allowBlank="1" sqref="F10:F201">
      <formula1>"À valider,Validée,Refusée,Annulée"</formula1>
    </dataValidation>
    <dataValidation type="list" allowBlank="1" sqref="F2:F201">
      <formula1>"À valider,Validée,Refusée,Annulée"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B4D3E"/>
  </sheetPr>
  <dimension ref="A1:G43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26" customWidth="1"/>
    <col min="2" max="7" width="16" customWidth="1"/>
  </cols>
  <sheetData>
    <row r="1" ht="30" customHeight="1" spans="1:7" x14ac:dyDescent="0.25">
      <c r="A1" s="1" t="s">
        <v>33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 x14ac:dyDescent="0.25">
      <c r="A2" s="2">
        <f>IF(Salariés!B2="","",Salariés!B2)</f>
      </c>
      <c r="B2" s="4">
        <f>IF(A2="","",Salariés!D2+Salariés!F2)</f>
      </c>
      <c r="C2" s="4">
        <f>IF(A2="","",SUMIFS(Absences!$E$2:$E$201,Absences!$A$2:$A$201,$A2,Absences!$B$2:$B$201,"Congés payés",Absences!$F$2:$F$201,"Validée"))</f>
      </c>
      <c r="D2" s="6">
        <f>IF(A2="","",B2-C2)</f>
      </c>
      <c r="E2" s="4">
        <f>IF(A2="","",Salariés!E2)</f>
      </c>
      <c r="F2" s="4">
        <f>IF(A2="","",SUMIFS(Absences!$E$2:$E$201,Absences!$A$2:$A$201,$A2,Absences!$B$2:$B$201,"RTT",Absences!$F$2:$F$201,"Validée"))</f>
      </c>
      <c r="G2" s="6">
        <f>IF(A2="","",E2-F2)</f>
      </c>
    </row>
    <row r="3" spans="1:7" x14ac:dyDescent="0.25">
      <c r="A3" s="2">
        <f>IF(Salariés!B3="","",Salariés!B3)</f>
      </c>
      <c r="B3" s="4">
        <f>IF(A3="","",Salariés!D3+Salariés!F3)</f>
      </c>
      <c r="C3" s="4">
        <f>IF(A3="","",SUMIFS(Absences!$E$2:$E$201,Absences!$A$2:$A$201,$A3,Absences!$B$2:$B$201,"Congés payés",Absences!$F$2:$F$201,"Validée"))</f>
      </c>
      <c r="D3" s="6">
        <f>IF(A3="","",B3-C3)</f>
      </c>
      <c r="E3" s="4">
        <f>IF(A3="","",Salariés!E3)</f>
      </c>
      <c r="F3" s="4">
        <f>IF(A3="","",SUMIFS(Absences!$E$2:$E$201,Absences!$A$2:$A$201,$A3,Absences!$B$2:$B$201,"RTT",Absences!$F$2:$F$201,"Validée"))</f>
      </c>
      <c r="G3" s="6">
        <f>IF(A3="","",E3-F3)</f>
      </c>
    </row>
    <row r="4" spans="1:7" x14ac:dyDescent="0.25">
      <c r="A4" s="2">
        <f>IF(Salariés!B4="","",Salariés!B4)</f>
      </c>
      <c r="B4" s="4">
        <f>IF(A4="","",Salariés!D4+Salariés!F4)</f>
      </c>
      <c r="C4" s="4">
        <f>IF(A4="","",SUMIFS(Absences!$E$2:$E$201,Absences!$A$2:$A$201,$A4,Absences!$B$2:$B$201,"Congés payés",Absences!$F$2:$F$201,"Validée"))</f>
      </c>
      <c r="D4" s="6">
        <f>IF(A4="","",B4-C4)</f>
      </c>
      <c r="E4" s="4">
        <f>IF(A4="","",Salariés!E4)</f>
      </c>
      <c r="F4" s="4">
        <f>IF(A4="","",SUMIFS(Absences!$E$2:$E$201,Absences!$A$2:$A$201,$A4,Absences!$B$2:$B$201,"RTT",Absences!$F$2:$F$201,"Validée"))</f>
      </c>
      <c r="G4" s="6">
        <f>IF(A4="","",E4-F4)</f>
      </c>
    </row>
    <row r="5" spans="1:7" x14ac:dyDescent="0.25">
      <c r="A5" s="2">
        <f>IF(Salariés!B5="","",Salariés!B5)</f>
      </c>
      <c r="B5" s="4">
        <f>IF(A5="","",Salariés!D5+Salariés!F5)</f>
      </c>
      <c r="C5" s="4">
        <f>IF(A5="","",SUMIFS(Absences!$E$2:$E$201,Absences!$A$2:$A$201,$A5,Absences!$B$2:$B$201,"Congés payés",Absences!$F$2:$F$201,"Validée"))</f>
      </c>
      <c r="D5" s="6">
        <f>IF(A5="","",B5-C5)</f>
      </c>
      <c r="E5" s="4">
        <f>IF(A5="","",Salariés!E5)</f>
      </c>
      <c r="F5" s="4">
        <f>IF(A5="","",SUMIFS(Absences!$E$2:$E$201,Absences!$A$2:$A$201,$A5,Absences!$B$2:$B$201,"RTT",Absences!$F$2:$F$201,"Validée"))</f>
      </c>
      <c r="G5" s="6">
        <f>IF(A5="","",E5-F5)</f>
      </c>
    </row>
    <row r="6" spans="1:7" x14ac:dyDescent="0.25">
      <c r="A6" s="2">
        <f>IF(Salariés!B6="","",Salariés!B6)</f>
      </c>
      <c r="B6" s="4">
        <f>IF(A6="","",Salariés!D6+Salariés!F6)</f>
      </c>
      <c r="C6" s="4">
        <f>IF(A6="","",SUMIFS(Absences!$E$2:$E$201,Absences!$A$2:$A$201,$A6,Absences!$B$2:$B$201,"Congés payés",Absences!$F$2:$F$201,"Validée"))</f>
      </c>
      <c r="D6" s="6">
        <f>IF(A6="","",B6-C6)</f>
      </c>
      <c r="E6" s="4">
        <f>IF(A6="","",Salariés!E6)</f>
      </c>
      <c r="F6" s="4">
        <f>IF(A6="","",SUMIFS(Absences!$E$2:$E$201,Absences!$A$2:$A$201,$A6,Absences!$B$2:$B$201,"RTT",Absences!$F$2:$F$201,"Validée"))</f>
      </c>
      <c r="G6" s="6">
        <f>IF(A6="","",E6-F6)</f>
      </c>
    </row>
    <row r="7" spans="1:7" x14ac:dyDescent="0.25">
      <c r="A7" s="2">
        <f>IF(Salariés!B7="","",Salariés!B7)</f>
      </c>
      <c r="B7" s="4">
        <f>IF(A7="","",Salariés!D7+Salariés!F7)</f>
      </c>
      <c r="C7" s="4">
        <f>IF(A7="","",SUMIFS(Absences!$E$2:$E$201,Absences!$A$2:$A$201,$A7,Absences!$B$2:$B$201,"Congés payés",Absences!$F$2:$F$201,"Validée"))</f>
      </c>
      <c r="D7" s="6">
        <f>IF(A7="","",B7-C7)</f>
      </c>
      <c r="E7" s="4">
        <f>IF(A7="","",Salariés!E7)</f>
      </c>
      <c r="F7" s="4">
        <f>IF(A7="","",SUMIFS(Absences!$E$2:$E$201,Absences!$A$2:$A$201,$A7,Absences!$B$2:$B$201,"RTT",Absences!$F$2:$F$201,"Validée"))</f>
      </c>
      <c r="G7" s="6">
        <f>IF(A7="","",E7-F7)</f>
      </c>
    </row>
    <row r="8" spans="1:7" x14ac:dyDescent="0.25">
      <c r="A8" s="2">
        <f>IF(Salariés!B8="","",Salariés!B8)</f>
      </c>
      <c r="B8" s="4">
        <f>IF(A8="","",Salariés!D8+Salariés!F8)</f>
      </c>
      <c r="C8" s="4">
        <f>IF(A8="","",SUMIFS(Absences!$E$2:$E$201,Absences!$A$2:$A$201,$A8,Absences!$B$2:$B$201,"Congés payés",Absences!$F$2:$F$201,"Validée"))</f>
      </c>
      <c r="D8" s="6">
        <f>IF(A8="","",B8-C8)</f>
      </c>
      <c r="E8" s="4">
        <f>IF(A8="","",Salariés!E8)</f>
      </c>
      <c r="F8" s="4">
        <f>IF(A8="","",SUMIFS(Absences!$E$2:$E$201,Absences!$A$2:$A$201,$A8,Absences!$B$2:$B$201,"RTT",Absences!$F$2:$F$201,"Validée"))</f>
      </c>
      <c r="G8" s="6">
        <f>IF(A8="","",E8-F8)</f>
      </c>
    </row>
    <row r="9" spans="1:7" x14ac:dyDescent="0.25">
      <c r="A9" s="2">
        <f>IF(Salariés!B9="","",Salariés!B9)</f>
      </c>
      <c r="B9" s="4">
        <f>IF(A9="","",Salariés!D9+Salariés!F9)</f>
      </c>
      <c r="C9" s="4">
        <f>IF(A9="","",SUMIFS(Absences!$E$2:$E$201,Absences!$A$2:$A$201,$A9,Absences!$B$2:$B$201,"Congés payés",Absences!$F$2:$F$201,"Validée"))</f>
      </c>
      <c r="D9" s="6">
        <f>IF(A9="","",B9-C9)</f>
      </c>
      <c r="E9" s="4">
        <f>IF(A9="","",Salariés!E9)</f>
      </c>
      <c r="F9" s="4">
        <f>IF(A9="","",SUMIFS(Absences!$E$2:$E$201,Absences!$A$2:$A$201,$A9,Absences!$B$2:$B$201,"RTT",Absences!$F$2:$F$201,"Validée"))</f>
      </c>
      <c r="G9" s="6">
        <f>IF(A9="","",E9-F9)</f>
      </c>
    </row>
    <row r="10" spans="1:7" x14ac:dyDescent="0.25">
      <c r="A10" s="2">
        <f>IF(Salariés!B10="","",Salariés!B10)</f>
      </c>
      <c r="B10" s="4">
        <f>IF(A10="","",Salariés!D10+Salariés!F10)</f>
      </c>
      <c r="C10" s="4">
        <f>IF(A10="","",SUMIFS(Absences!$E$2:$E$201,Absences!$A$2:$A$201,$A10,Absences!$B$2:$B$201,"Congés payés",Absences!$F$2:$F$201,"Validée"))</f>
      </c>
      <c r="D10" s="6">
        <f>IF(A10="","",B10-C10)</f>
      </c>
      <c r="E10" s="4">
        <f>IF(A10="","",Salariés!E10)</f>
      </c>
      <c r="F10" s="4">
        <f>IF(A10="","",SUMIFS(Absences!$E$2:$E$201,Absences!$A$2:$A$201,$A10,Absences!$B$2:$B$201,"RTT",Absences!$F$2:$F$201,"Validée"))</f>
      </c>
      <c r="G10" s="6">
        <f>IF(A10="","",E10-F10)</f>
      </c>
    </row>
    <row r="11" spans="1:7" x14ac:dyDescent="0.25">
      <c r="A11" s="2">
        <f>IF(Salariés!B11="","",Salariés!B11)</f>
      </c>
      <c r="B11" s="4">
        <f>IF(A11="","",Salariés!D11+Salariés!F11)</f>
      </c>
      <c r="C11" s="4">
        <f>IF(A11="","",SUMIFS(Absences!$E$2:$E$201,Absences!$A$2:$A$201,$A11,Absences!$B$2:$B$201,"Congés payés",Absences!$F$2:$F$201,"Validée"))</f>
      </c>
      <c r="D11" s="6">
        <f>IF(A11="","",B11-C11)</f>
      </c>
      <c r="E11" s="4">
        <f>IF(A11="","",Salariés!E11)</f>
      </c>
      <c r="F11" s="4">
        <f>IF(A11="","",SUMIFS(Absences!$E$2:$E$201,Absences!$A$2:$A$201,$A11,Absences!$B$2:$B$201,"RTT",Absences!$F$2:$F$201,"Validée"))</f>
      </c>
      <c r="G11" s="6">
        <f>IF(A11="","",E11-F11)</f>
      </c>
    </row>
    <row r="12" spans="1:7" x14ac:dyDescent="0.25">
      <c r="A12" s="2">
        <f>IF(Salariés!B12="","",Salariés!B12)</f>
      </c>
      <c r="B12" s="4">
        <f>IF(A12="","",Salariés!D12+Salariés!F12)</f>
      </c>
      <c r="C12" s="4">
        <f>IF(A12="","",SUMIFS(Absences!$E$2:$E$201,Absences!$A$2:$A$201,$A12,Absences!$B$2:$B$201,"Congés payés",Absences!$F$2:$F$201,"Validée"))</f>
      </c>
      <c r="D12" s="6">
        <f>IF(A12="","",B12-C12)</f>
      </c>
      <c r="E12" s="4">
        <f>IF(A12="","",Salariés!E12)</f>
      </c>
      <c r="F12" s="4">
        <f>IF(A12="","",SUMIFS(Absences!$E$2:$E$201,Absences!$A$2:$A$201,$A12,Absences!$B$2:$B$201,"RTT",Absences!$F$2:$F$201,"Validée"))</f>
      </c>
      <c r="G12" s="6">
        <f>IF(A12="","",E12-F12)</f>
      </c>
    </row>
    <row r="13" spans="1:7" x14ac:dyDescent="0.25">
      <c r="A13" s="2">
        <f>IF(Salariés!B13="","",Salariés!B13)</f>
      </c>
      <c r="B13" s="4">
        <f>IF(A13="","",Salariés!D13+Salariés!F13)</f>
      </c>
      <c r="C13" s="4">
        <f>IF(A13="","",SUMIFS(Absences!$E$2:$E$201,Absences!$A$2:$A$201,$A13,Absences!$B$2:$B$201,"Congés payés",Absences!$F$2:$F$201,"Validée"))</f>
      </c>
      <c r="D13" s="6">
        <f>IF(A13="","",B13-C13)</f>
      </c>
      <c r="E13" s="4">
        <f>IF(A13="","",Salariés!E13)</f>
      </c>
      <c r="F13" s="4">
        <f>IF(A13="","",SUMIFS(Absences!$E$2:$E$201,Absences!$A$2:$A$201,$A13,Absences!$B$2:$B$201,"RTT",Absences!$F$2:$F$201,"Validée"))</f>
      </c>
      <c r="G13" s="6">
        <f>IF(A13="","",E13-F13)</f>
      </c>
    </row>
    <row r="14" spans="1:7" x14ac:dyDescent="0.25">
      <c r="A14" s="2">
        <f>IF(Salariés!B14="","",Salariés!B14)</f>
      </c>
      <c r="B14" s="4">
        <f>IF(A14="","",Salariés!D14+Salariés!F14)</f>
      </c>
      <c r="C14" s="4">
        <f>IF(A14="","",SUMIFS(Absences!$E$2:$E$201,Absences!$A$2:$A$201,$A14,Absences!$B$2:$B$201,"Congés payés",Absences!$F$2:$F$201,"Validée"))</f>
      </c>
      <c r="D14" s="6">
        <f>IF(A14="","",B14-C14)</f>
      </c>
      <c r="E14" s="4">
        <f>IF(A14="","",Salariés!E14)</f>
      </c>
      <c r="F14" s="4">
        <f>IF(A14="","",SUMIFS(Absences!$E$2:$E$201,Absences!$A$2:$A$201,$A14,Absences!$B$2:$B$201,"RTT",Absences!$F$2:$F$201,"Validée"))</f>
      </c>
      <c r="G14" s="6">
        <f>IF(A14="","",E14-F14)</f>
      </c>
    </row>
    <row r="15" spans="1:7" x14ac:dyDescent="0.25">
      <c r="A15" s="2">
        <f>IF(Salariés!B15="","",Salariés!B15)</f>
      </c>
      <c r="B15" s="4">
        <f>IF(A15="","",Salariés!D15+Salariés!F15)</f>
      </c>
      <c r="C15" s="4">
        <f>IF(A15="","",SUMIFS(Absences!$E$2:$E$201,Absences!$A$2:$A$201,$A15,Absences!$B$2:$B$201,"Congés payés",Absences!$F$2:$F$201,"Validée"))</f>
      </c>
      <c r="D15" s="6">
        <f>IF(A15="","",B15-C15)</f>
      </c>
      <c r="E15" s="4">
        <f>IF(A15="","",Salariés!E15)</f>
      </c>
      <c r="F15" s="4">
        <f>IF(A15="","",SUMIFS(Absences!$E$2:$E$201,Absences!$A$2:$A$201,$A15,Absences!$B$2:$B$201,"RTT",Absences!$F$2:$F$201,"Validée"))</f>
      </c>
      <c r="G15" s="6">
        <f>IF(A15="","",E15-F15)</f>
      </c>
    </row>
    <row r="16" spans="1:7" x14ac:dyDescent="0.25">
      <c r="A16" s="2">
        <f>IF(Salariés!B16="","",Salariés!B16)</f>
      </c>
      <c r="B16" s="4">
        <f>IF(A16="","",Salariés!D16+Salariés!F16)</f>
      </c>
      <c r="C16" s="4">
        <f>IF(A16="","",SUMIFS(Absences!$E$2:$E$201,Absences!$A$2:$A$201,$A16,Absences!$B$2:$B$201,"Congés payés",Absences!$F$2:$F$201,"Validée"))</f>
      </c>
      <c r="D16" s="6">
        <f>IF(A16="","",B16-C16)</f>
      </c>
      <c r="E16" s="4">
        <f>IF(A16="","",Salariés!E16)</f>
      </c>
      <c r="F16" s="4">
        <f>IF(A16="","",SUMIFS(Absences!$E$2:$E$201,Absences!$A$2:$A$201,$A16,Absences!$B$2:$B$201,"RTT",Absences!$F$2:$F$201,"Validée"))</f>
      </c>
      <c r="G16" s="6">
        <f>IF(A16="","",E16-F16)</f>
      </c>
    </row>
    <row r="17" spans="1:7" x14ac:dyDescent="0.25">
      <c r="A17" s="2">
        <f>IF(Salariés!B17="","",Salariés!B17)</f>
      </c>
      <c r="B17" s="4">
        <f>IF(A17="","",Salariés!D17+Salariés!F17)</f>
      </c>
      <c r="C17" s="4">
        <f>IF(A17="","",SUMIFS(Absences!$E$2:$E$201,Absences!$A$2:$A$201,$A17,Absences!$B$2:$B$201,"Congés payés",Absences!$F$2:$F$201,"Validée"))</f>
      </c>
      <c r="D17" s="6">
        <f>IF(A17="","",B17-C17)</f>
      </c>
      <c r="E17" s="4">
        <f>IF(A17="","",Salariés!E17)</f>
      </c>
      <c r="F17" s="4">
        <f>IF(A17="","",SUMIFS(Absences!$E$2:$E$201,Absences!$A$2:$A$201,$A17,Absences!$B$2:$B$201,"RTT",Absences!$F$2:$F$201,"Validée"))</f>
      </c>
      <c r="G17" s="6">
        <f>IF(A17="","",E17-F17)</f>
      </c>
    </row>
    <row r="18" spans="1:7" x14ac:dyDescent="0.25">
      <c r="A18" s="2">
        <f>IF(Salariés!B18="","",Salariés!B18)</f>
      </c>
      <c r="B18" s="4">
        <f>IF(A18="","",Salariés!D18+Salariés!F18)</f>
      </c>
      <c r="C18" s="4">
        <f>IF(A18="","",SUMIFS(Absences!$E$2:$E$201,Absences!$A$2:$A$201,$A18,Absences!$B$2:$B$201,"Congés payés",Absences!$F$2:$F$201,"Validée"))</f>
      </c>
      <c r="D18" s="6">
        <f>IF(A18="","",B18-C18)</f>
      </c>
      <c r="E18" s="4">
        <f>IF(A18="","",Salariés!E18)</f>
      </c>
      <c r="F18" s="4">
        <f>IF(A18="","",SUMIFS(Absences!$E$2:$E$201,Absences!$A$2:$A$201,$A18,Absences!$B$2:$B$201,"RTT",Absences!$F$2:$F$201,"Validée"))</f>
      </c>
      <c r="G18" s="6">
        <f>IF(A18="","",E18-F18)</f>
      </c>
    </row>
    <row r="19" spans="1:7" x14ac:dyDescent="0.25">
      <c r="A19" s="2">
        <f>IF(Salariés!B19="","",Salariés!B19)</f>
      </c>
      <c r="B19" s="4">
        <f>IF(A19="","",Salariés!D19+Salariés!F19)</f>
      </c>
      <c r="C19" s="4">
        <f>IF(A19="","",SUMIFS(Absences!$E$2:$E$201,Absences!$A$2:$A$201,$A19,Absences!$B$2:$B$201,"Congés payés",Absences!$F$2:$F$201,"Validée"))</f>
      </c>
      <c r="D19" s="6">
        <f>IF(A19="","",B19-C19)</f>
      </c>
      <c r="E19" s="4">
        <f>IF(A19="","",Salariés!E19)</f>
      </c>
      <c r="F19" s="4">
        <f>IF(A19="","",SUMIFS(Absences!$E$2:$E$201,Absences!$A$2:$A$201,$A19,Absences!$B$2:$B$201,"RTT",Absences!$F$2:$F$201,"Validée"))</f>
      </c>
      <c r="G19" s="6">
        <f>IF(A19="","",E19-F19)</f>
      </c>
    </row>
    <row r="20" spans="1:7" x14ac:dyDescent="0.25">
      <c r="A20" s="2">
        <f>IF(Salariés!B20="","",Salariés!B20)</f>
      </c>
      <c r="B20" s="4">
        <f>IF(A20="","",Salariés!D20+Salariés!F20)</f>
      </c>
      <c r="C20" s="4">
        <f>IF(A20="","",SUMIFS(Absences!$E$2:$E$201,Absences!$A$2:$A$201,$A20,Absences!$B$2:$B$201,"Congés payés",Absences!$F$2:$F$201,"Validée"))</f>
      </c>
      <c r="D20" s="6">
        <f>IF(A20="","",B20-C20)</f>
      </c>
      <c r="E20" s="4">
        <f>IF(A20="","",Salariés!E20)</f>
      </c>
      <c r="F20" s="4">
        <f>IF(A20="","",SUMIFS(Absences!$E$2:$E$201,Absences!$A$2:$A$201,$A20,Absences!$B$2:$B$201,"RTT",Absences!$F$2:$F$201,"Validée"))</f>
      </c>
      <c r="G20" s="6">
        <f>IF(A20="","",E20-F20)</f>
      </c>
    </row>
    <row r="21" spans="1:7" x14ac:dyDescent="0.25">
      <c r="A21" s="2">
        <f>IF(Salariés!B21="","",Salariés!B21)</f>
      </c>
      <c r="B21" s="4">
        <f>IF(A21="","",Salariés!D21+Salariés!F21)</f>
      </c>
      <c r="C21" s="4">
        <f>IF(A21="","",SUMIFS(Absences!$E$2:$E$201,Absences!$A$2:$A$201,$A21,Absences!$B$2:$B$201,"Congés payés",Absences!$F$2:$F$201,"Validée"))</f>
      </c>
      <c r="D21" s="6">
        <f>IF(A21="","",B21-C21)</f>
      </c>
      <c r="E21" s="4">
        <f>IF(A21="","",Salariés!E21)</f>
      </c>
      <c r="F21" s="4">
        <f>IF(A21="","",SUMIFS(Absences!$E$2:$E$201,Absences!$A$2:$A$201,$A21,Absences!$B$2:$B$201,"RTT",Absences!$F$2:$F$201,"Validée"))</f>
      </c>
      <c r="G21" s="6">
        <f>IF(A21="","",E21-F21)</f>
      </c>
    </row>
    <row r="22" spans="1:7" x14ac:dyDescent="0.25">
      <c r="A22" s="2">
        <f>IF(Salariés!B22="","",Salariés!B22)</f>
      </c>
      <c r="B22" s="4">
        <f>IF(A22="","",Salariés!D22+Salariés!F22)</f>
      </c>
      <c r="C22" s="4">
        <f>IF(A22="","",SUMIFS(Absences!$E$2:$E$201,Absences!$A$2:$A$201,$A22,Absences!$B$2:$B$201,"Congés payés",Absences!$F$2:$F$201,"Validée"))</f>
      </c>
      <c r="D22" s="6">
        <f>IF(A22="","",B22-C22)</f>
      </c>
      <c r="E22" s="4">
        <f>IF(A22="","",Salariés!E22)</f>
      </c>
      <c r="F22" s="4">
        <f>IF(A22="","",SUMIFS(Absences!$E$2:$E$201,Absences!$A$2:$A$201,$A22,Absences!$B$2:$B$201,"RTT",Absences!$F$2:$F$201,"Validée"))</f>
      </c>
      <c r="G22" s="6">
        <f>IF(A22="","",E22-F22)</f>
      </c>
    </row>
    <row r="23" spans="1:7" x14ac:dyDescent="0.25">
      <c r="A23" s="2">
        <f>IF(Salariés!B23="","",Salariés!B23)</f>
      </c>
      <c r="B23" s="4">
        <f>IF(A23="","",Salariés!D23+Salariés!F23)</f>
      </c>
      <c r="C23" s="4">
        <f>IF(A23="","",SUMIFS(Absences!$E$2:$E$201,Absences!$A$2:$A$201,$A23,Absences!$B$2:$B$201,"Congés payés",Absences!$F$2:$F$201,"Validée"))</f>
      </c>
      <c r="D23" s="6">
        <f>IF(A23="","",B23-C23)</f>
      </c>
      <c r="E23" s="4">
        <f>IF(A23="","",Salariés!E23)</f>
      </c>
      <c r="F23" s="4">
        <f>IF(A23="","",SUMIFS(Absences!$E$2:$E$201,Absences!$A$2:$A$201,$A23,Absences!$B$2:$B$201,"RTT",Absences!$F$2:$F$201,"Validée"))</f>
      </c>
      <c r="G23" s="6">
        <f>IF(A23="","",E23-F23)</f>
      </c>
    </row>
    <row r="24" spans="1:7" x14ac:dyDescent="0.25">
      <c r="A24" s="2">
        <f>IF(Salariés!B24="","",Salariés!B24)</f>
      </c>
      <c r="B24" s="4">
        <f>IF(A24="","",Salariés!D24+Salariés!F24)</f>
      </c>
      <c r="C24" s="4">
        <f>IF(A24="","",SUMIFS(Absences!$E$2:$E$201,Absences!$A$2:$A$201,$A24,Absences!$B$2:$B$201,"Congés payés",Absences!$F$2:$F$201,"Validée"))</f>
      </c>
      <c r="D24" s="6">
        <f>IF(A24="","",B24-C24)</f>
      </c>
      <c r="E24" s="4">
        <f>IF(A24="","",Salariés!E24)</f>
      </c>
      <c r="F24" s="4">
        <f>IF(A24="","",SUMIFS(Absences!$E$2:$E$201,Absences!$A$2:$A$201,$A24,Absences!$B$2:$B$201,"RTT",Absences!$F$2:$F$201,"Validée"))</f>
      </c>
      <c r="G24" s="6">
        <f>IF(A24="","",E24-F24)</f>
      </c>
    </row>
    <row r="25" spans="1:7" x14ac:dyDescent="0.25">
      <c r="A25" s="2">
        <f>IF(Salariés!B25="","",Salariés!B25)</f>
      </c>
      <c r="B25" s="4">
        <f>IF(A25="","",Salariés!D25+Salariés!F25)</f>
      </c>
      <c r="C25" s="4">
        <f>IF(A25="","",SUMIFS(Absences!$E$2:$E$201,Absences!$A$2:$A$201,$A25,Absences!$B$2:$B$201,"Congés payés",Absences!$F$2:$F$201,"Validée"))</f>
      </c>
      <c r="D25" s="6">
        <f>IF(A25="","",B25-C25)</f>
      </c>
      <c r="E25" s="4">
        <f>IF(A25="","",Salariés!E25)</f>
      </c>
      <c r="F25" s="4">
        <f>IF(A25="","",SUMIFS(Absences!$E$2:$E$201,Absences!$A$2:$A$201,$A25,Absences!$B$2:$B$201,"RTT",Absences!$F$2:$F$201,"Validée"))</f>
      </c>
      <c r="G25" s="6">
        <f>IF(A25="","",E25-F25)</f>
      </c>
    </row>
    <row r="26" spans="1:7" x14ac:dyDescent="0.25">
      <c r="A26" s="2">
        <f>IF(Salariés!B26="","",Salariés!B26)</f>
      </c>
      <c r="B26" s="4">
        <f>IF(A26="","",Salariés!D26+Salariés!F26)</f>
      </c>
      <c r="C26" s="4">
        <f>IF(A26="","",SUMIFS(Absences!$E$2:$E$201,Absences!$A$2:$A$201,$A26,Absences!$B$2:$B$201,"Congés payés",Absences!$F$2:$F$201,"Validée"))</f>
      </c>
      <c r="D26" s="6">
        <f>IF(A26="","",B26-C26)</f>
      </c>
      <c r="E26" s="4">
        <f>IF(A26="","",Salariés!E26)</f>
      </c>
      <c r="F26" s="4">
        <f>IF(A26="","",SUMIFS(Absences!$E$2:$E$201,Absences!$A$2:$A$201,$A26,Absences!$B$2:$B$201,"RTT",Absences!$F$2:$F$201,"Validée"))</f>
      </c>
      <c r="G26" s="6">
        <f>IF(A26="","",E26-F26)</f>
      </c>
    </row>
    <row r="27" spans="1:7" x14ac:dyDescent="0.25">
      <c r="A27" s="2">
        <f>IF(Salariés!B27="","",Salariés!B27)</f>
      </c>
      <c r="B27" s="4">
        <f>IF(A27="","",Salariés!D27+Salariés!F27)</f>
      </c>
      <c r="C27" s="4">
        <f>IF(A27="","",SUMIFS(Absences!$E$2:$E$201,Absences!$A$2:$A$201,$A27,Absences!$B$2:$B$201,"Congés payés",Absences!$F$2:$F$201,"Validée"))</f>
      </c>
      <c r="D27" s="6">
        <f>IF(A27="","",B27-C27)</f>
      </c>
      <c r="E27" s="4">
        <f>IF(A27="","",Salariés!E27)</f>
      </c>
      <c r="F27" s="4">
        <f>IF(A27="","",SUMIFS(Absences!$E$2:$E$201,Absences!$A$2:$A$201,$A27,Absences!$B$2:$B$201,"RTT",Absences!$F$2:$F$201,"Validée"))</f>
      </c>
      <c r="G27" s="6">
        <f>IF(A27="","",E27-F27)</f>
      </c>
    </row>
    <row r="28" spans="1:7" x14ac:dyDescent="0.25">
      <c r="A28" s="2">
        <f>IF(Salariés!B28="","",Salariés!B28)</f>
      </c>
      <c r="B28" s="4">
        <f>IF(A28="","",Salariés!D28+Salariés!F28)</f>
      </c>
      <c r="C28" s="4">
        <f>IF(A28="","",SUMIFS(Absences!$E$2:$E$201,Absences!$A$2:$A$201,$A28,Absences!$B$2:$B$201,"Congés payés",Absences!$F$2:$F$201,"Validée"))</f>
      </c>
      <c r="D28" s="6">
        <f>IF(A28="","",B28-C28)</f>
      </c>
      <c r="E28" s="4">
        <f>IF(A28="","",Salariés!E28)</f>
      </c>
      <c r="F28" s="4">
        <f>IF(A28="","",SUMIFS(Absences!$E$2:$E$201,Absences!$A$2:$A$201,$A28,Absences!$B$2:$B$201,"RTT",Absences!$F$2:$F$201,"Validée"))</f>
      </c>
      <c r="G28" s="6">
        <f>IF(A28="","",E28-F28)</f>
      </c>
    </row>
    <row r="29" spans="1:7" x14ac:dyDescent="0.25">
      <c r="A29" s="2">
        <f>IF(Salariés!B29="","",Salariés!B29)</f>
      </c>
      <c r="B29" s="4">
        <f>IF(A29="","",Salariés!D29+Salariés!F29)</f>
      </c>
      <c r="C29" s="4">
        <f>IF(A29="","",SUMIFS(Absences!$E$2:$E$201,Absences!$A$2:$A$201,$A29,Absences!$B$2:$B$201,"Congés payés",Absences!$F$2:$F$201,"Validée"))</f>
      </c>
      <c r="D29" s="6">
        <f>IF(A29="","",B29-C29)</f>
      </c>
      <c r="E29" s="4">
        <f>IF(A29="","",Salariés!E29)</f>
      </c>
      <c r="F29" s="4">
        <f>IF(A29="","",SUMIFS(Absences!$E$2:$E$201,Absences!$A$2:$A$201,$A29,Absences!$B$2:$B$201,"RTT",Absences!$F$2:$F$201,"Validée"))</f>
      </c>
      <c r="G29" s="6">
        <f>IF(A29="","",E29-F29)</f>
      </c>
    </row>
    <row r="30" spans="1:7" x14ac:dyDescent="0.25">
      <c r="A30" s="2">
        <f>IF(Salariés!B30="","",Salariés!B30)</f>
      </c>
      <c r="B30" s="4">
        <f>IF(A30="","",Salariés!D30+Salariés!F30)</f>
      </c>
      <c r="C30" s="4">
        <f>IF(A30="","",SUMIFS(Absences!$E$2:$E$201,Absences!$A$2:$A$201,$A30,Absences!$B$2:$B$201,"Congés payés",Absences!$F$2:$F$201,"Validée"))</f>
      </c>
      <c r="D30" s="6">
        <f>IF(A30="","",B30-C30)</f>
      </c>
      <c r="E30" s="4">
        <f>IF(A30="","",Salariés!E30)</f>
      </c>
      <c r="F30" s="4">
        <f>IF(A30="","",SUMIFS(Absences!$E$2:$E$201,Absences!$A$2:$A$201,$A30,Absences!$B$2:$B$201,"RTT",Absences!$F$2:$F$201,"Validée"))</f>
      </c>
      <c r="G30" s="6">
        <f>IF(A30="","",E30-F30)</f>
      </c>
    </row>
    <row r="31" spans="1:7" x14ac:dyDescent="0.25">
      <c r="A31" s="2">
        <f>IF(Salariés!B31="","",Salariés!B31)</f>
      </c>
      <c r="B31" s="4">
        <f>IF(A31="","",Salariés!D31+Salariés!F31)</f>
      </c>
      <c r="C31" s="4">
        <f>IF(A31="","",SUMIFS(Absences!$E$2:$E$201,Absences!$A$2:$A$201,$A31,Absences!$B$2:$B$201,"Congés payés",Absences!$F$2:$F$201,"Validée"))</f>
      </c>
      <c r="D31" s="6">
        <f>IF(A31="","",B31-C31)</f>
      </c>
      <c r="E31" s="4">
        <f>IF(A31="","",Salariés!E31)</f>
      </c>
      <c r="F31" s="4">
        <f>IF(A31="","",SUMIFS(Absences!$E$2:$E$201,Absences!$A$2:$A$201,$A31,Absences!$B$2:$B$201,"RTT",Absences!$F$2:$F$201,"Validée"))</f>
      </c>
      <c r="G31" s="6">
        <f>IF(A31="","",E31-F31)</f>
      </c>
    </row>
    <row r="32" spans="1:7" x14ac:dyDescent="0.25">
      <c r="A32" s="2">
        <f>IF(Salariés!B32="","",Salariés!B32)</f>
      </c>
      <c r="B32" s="4">
        <f>IF(A32="","",Salariés!D32+Salariés!F32)</f>
      </c>
      <c r="C32" s="4">
        <f>IF(A32="","",SUMIFS(Absences!$E$2:$E$201,Absences!$A$2:$A$201,$A32,Absences!$B$2:$B$201,"Congés payés",Absences!$F$2:$F$201,"Validée"))</f>
      </c>
      <c r="D32" s="6">
        <f>IF(A32="","",B32-C32)</f>
      </c>
      <c r="E32" s="4">
        <f>IF(A32="","",Salariés!E32)</f>
      </c>
      <c r="F32" s="4">
        <f>IF(A32="","",SUMIFS(Absences!$E$2:$E$201,Absences!$A$2:$A$201,$A32,Absences!$B$2:$B$201,"RTT",Absences!$F$2:$F$201,"Validée"))</f>
      </c>
      <c r="G32" s="6">
        <f>IF(A32="","",E32-F32)</f>
      </c>
    </row>
    <row r="33" spans="1:7" x14ac:dyDescent="0.25">
      <c r="A33" s="2">
        <f>IF(Salariés!B33="","",Salariés!B33)</f>
      </c>
      <c r="B33" s="4">
        <f>IF(A33="","",Salariés!D33+Salariés!F33)</f>
      </c>
      <c r="C33" s="4">
        <f>IF(A33="","",SUMIFS(Absences!$E$2:$E$201,Absences!$A$2:$A$201,$A33,Absences!$B$2:$B$201,"Congés payés",Absences!$F$2:$F$201,"Validée"))</f>
      </c>
      <c r="D33" s="6">
        <f>IF(A33="","",B33-C33)</f>
      </c>
      <c r="E33" s="4">
        <f>IF(A33="","",Salariés!E33)</f>
      </c>
      <c r="F33" s="4">
        <f>IF(A33="","",SUMIFS(Absences!$E$2:$E$201,Absences!$A$2:$A$201,$A33,Absences!$B$2:$B$201,"RTT",Absences!$F$2:$F$201,"Validée"))</f>
      </c>
      <c r="G33" s="6">
        <f>IF(A33="","",E33-F33)</f>
      </c>
    </row>
    <row r="34" spans="1:7" x14ac:dyDescent="0.25">
      <c r="A34" s="2">
        <f>IF(Salariés!B34="","",Salariés!B34)</f>
      </c>
      <c r="B34" s="4">
        <f>IF(A34="","",Salariés!D34+Salariés!F34)</f>
      </c>
      <c r="C34" s="4">
        <f>IF(A34="","",SUMIFS(Absences!$E$2:$E$201,Absences!$A$2:$A$201,$A34,Absences!$B$2:$B$201,"Congés payés",Absences!$F$2:$F$201,"Validée"))</f>
      </c>
      <c r="D34" s="6">
        <f>IF(A34="","",B34-C34)</f>
      </c>
      <c r="E34" s="4">
        <f>IF(A34="","",Salariés!E34)</f>
      </c>
      <c r="F34" s="4">
        <f>IF(A34="","",SUMIFS(Absences!$E$2:$E$201,Absences!$A$2:$A$201,$A34,Absences!$B$2:$B$201,"RTT",Absences!$F$2:$F$201,"Validée"))</f>
      </c>
      <c r="G34" s="6">
        <f>IF(A34="","",E34-F34)</f>
      </c>
    </row>
    <row r="35" spans="1:7" x14ac:dyDescent="0.25">
      <c r="A35" s="2">
        <f>IF(Salariés!B35="","",Salariés!B35)</f>
      </c>
      <c r="B35" s="4">
        <f>IF(A35="","",Salariés!D35+Salariés!F35)</f>
      </c>
      <c r="C35" s="4">
        <f>IF(A35="","",SUMIFS(Absences!$E$2:$E$201,Absences!$A$2:$A$201,$A35,Absences!$B$2:$B$201,"Congés payés",Absences!$F$2:$F$201,"Validée"))</f>
      </c>
      <c r="D35" s="6">
        <f>IF(A35="","",B35-C35)</f>
      </c>
      <c r="E35" s="4">
        <f>IF(A35="","",Salariés!E35)</f>
      </c>
      <c r="F35" s="4">
        <f>IF(A35="","",SUMIFS(Absences!$E$2:$E$201,Absences!$A$2:$A$201,$A35,Absences!$B$2:$B$201,"RTT",Absences!$F$2:$F$201,"Validée"))</f>
      </c>
      <c r="G35" s="6">
        <f>IF(A35="","",E35-F35)</f>
      </c>
    </row>
    <row r="36" spans="1:7" x14ac:dyDescent="0.25">
      <c r="A36" s="2">
        <f>IF(Salariés!B36="","",Salariés!B36)</f>
      </c>
      <c r="B36" s="4">
        <f>IF(A36="","",Salariés!D36+Salariés!F36)</f>
      </c>
      <c r="C36" s="4">
        <f>IF(A36="","",SUMIFS(Absences!$E$2:$E$201,Absences!$A$2:$A$201,$A36,Absences!$B$2:$B$201,"Congés payés",Absences!$F$2:$F$201,"Validée"))</f>
      </c>
      <c r="D36" s="6">
        <f>IF(A36="","",B36-C36)</f>
      </c>
      <c r="E36" s="4">
        <f>IF(A36="","",Salariés!E36)</f>
      </c>
      <c r="F36" s="4">
        <f>IF(A36="","",SUMIFS(Absences!$E$2:$E$201,Absences!$A$2:$A$201,$A36,Absences!$B$2:$B$201,"RTT",Absences!$F$2:$F$201,"Validée"))</f>
      </c>
      <c r="G36" s="6">
        <f>IF(A36="","",E36-F36)</f>
      </c>
    </row>
    <row r="37" spans="1:7" x14ac:dyDescent="0.25">
      <c r="A37" s="2">
        <f>IF(Salariés!B37="","",Salariés!B37)</f>
      </c>
      <c r="B37" s="4">
        <f>IF(A37="","",Salariés!D37+Salariés!F37)</f>
      </c>
      <c r="C37" s="4">
        <f>IF(A37="","",SUMIFS(Absences!$E$2:$E$201,Absences!$A$2:$A$201,$A37,Absences!$B$2:$B$201,"Congés payés",Absences!$F$2:$F$201,"Validée"))</f>
      </c>
      <c r="D37" s="6">
        <f>IF(A37="","",B37-C37)</f>
      </c>
      <c r="E37" s="4">
        <f>IF(A37="","",Salariés!E37)</f>
      </c>
      <c r="F37" s="4">
        <f>IF(A37="","",SUMIFS(Absences!$E$2:$E$201,Absences!$A$2:$A$201,$A37,Absences!$B$2:$B$201,"RTT",Absences!$F$2:$F$201,"Validée"))</f>
      </c>
      <c r="G37" s="6">
        <f>IF(A37="","",E37-F37)</f>
      </c>
    </row>
    <row r="38" spans="1:7" x14ac:dyDescent="0.25">
      <c r="A38" s="2">
        <f>IF(Salariés!B38="","",Salariés!B38)</f>
      </c>
      <c r="B38" s="4">
        <f>IF(A38="","",Salariés!D38+Salariés!F38)</f>
      </c>
      <c r="C38" s="4">
        <f>IF(A38="","",SUMIFS(Absences!$E$2:$E$201,Absences!$A$2:$A$201,$A38,Absences!$B$2:$B$201,"Congés payés",Absences!$F$2:$F$201,"Validée"))</f>
      </c>
      <c r="D38" s="6">
        <f>IF(A38="","",B38-C38)</f>
      </c>
      <c r="E38" s="4">
        <f>IF(A38="","",Salariés!E38)</f>
      </c>
      <c r="F38" s="4">
        <f>IF(A38="","",SUMIFS(Absences!$E$2:$E$201,Absences!$A$2:$A$201,$A38,Absences!$B$2:$B$201,"RTT",Absences!$F$2:$F$201,"Validée"))</f>
      </c>
      <c r="G38" s="6">
        <f>IF(A38="","",E38-F38)</f>
      </c>
    </row>
    <row r="39" spans="1:7" x14ac:dyDescent="0.25">
      <c r="A39" s="2">
        <f>IF(Salariés!B39="","",Salariés!B39)</f>
      </c>
      <c r="B39" s="4">
        <f>IF(A39="","",Salariés!D39+Salariés!F39)</f>
      </c>
      <c r="C39" s="4">
        <f>IF(A39="","",SUMIFS(Absences!$E$2:$E$201,Absences!$A$2:$A$201,$A39,Absences!$B$2:$B$201,"Congés payés",Absences!$F$2:$F$201,"Validée"))</f>
      </c>
      <c r="D39" s="6">
        <f>IF(A39="","",B39-C39)</f>
      </c>
      <c r="E39" s="4">
        <f>IF(A39="","",Salariés!E39)</f>
      </c>
      <c r="F39" s="4">
        <f>IF(A39="","",SUMIFS(Absences!$E$2:$E$201,Absences!$A$2:$A$201,$A39,Absences!$B$2:$B$201,"RTT",Absences!$F$2:$F$201,"Validée"))</f>
      </c>
      <c r="G39" s="6">
        <f>IF(A39="","",E39-F39)</f>
      </c>
    </row>
    <row r="40" spans="1:7" x14ac:dyDescent="0.25">
      <c r="A40" s="2">
        <f>IF(Salariés!B40="","",Salariés!B40)</f>
      </c>
      <c r="B40" s="4">
        <f>IF(A40="","",Salariés!D40+Salariés!F40)</f>
      </c>
      <c r="C40" s="4">
        <f>IF(A40="","",SUMIFS(Absences!$E$2:$E$201,Absences!$A$2:$A$201,$A40,Absences!$B$2:$B$201,"Congés payés",Absences!$F$2:$F$201,"Validée"))</f>
      </c>
      <c r="D40" s="6">
        <f>IF(A40="","",B40-C40)</f>
      </c>
      <c r="E40" s="4">
        <f>IF(A40="","",Salariés!E40)</f>
      </c>
      <c r="F40" s="4">
        <f>IF(A40="","",SUMIFS(Absences!$E$2:$E$201,Absences!$A$2:$A$201,$A40,Absences!$B$2:$B$201,"RTT",Absences!$F$2:$F$201,"Validée"))</f>
      </c>
      <c r="G40" s="6">
        <f>IF(A40="","",E40-F40)</f>
      </c>
    </row>
    <row r="41" spans="1:7" x14ac:dyDescent="0.25">
      <c r="A41" s="2">
        <f>IF(Salariés!B41="","",Salariés!B41)</f>
      </c>
      <c r="B41" s="4">
        <f>IF(A41="","",Salariés!D41+Salariés!F41)</f>
      </c>
      <c r="C41" s="4">
        <f>IF(A41="","",SUMIFS(Absences!$E$2:$E$201,Absences!$A$2:$A$201,$A41,Absences!$B$2:$B$201,"Congés payés",Absences!$F$2:$F$201,"Validée"))</f>
      </c>
      <c r="D41" s="6">
        <f>IF(A41="","",B41-C41)</f>
      </c>
      <c r="E41" s="4">
        <f>IF(A41="","",Salariés!E41)</f>
      </c>
      <c r="F41" s="4">
        <f>IF(A41="","",SUMIFS(Absences!$E$2:$E$201,Absences!$A$2:$A$201,$A41,Absences!$B$2:$B$201,"RTT",Absences!$F$2:$F$201,"Validée"))</f>
      </c>
      <c r="G41" s="6">
        <f>IF(A41="","",E41-F41)</f>
      </c>
    </row>
    <row r="43" spans="1:1" x14ac:dyDescent="0.25">
      <c r="A43" s="5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8C2B"/>
  </sheetPr>
  <dimension ref="A1:A14"/>
  <sheetViews>
    <sheetView workbookViewId="0" showGridLines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110" customWidth="1"/>
  </cols>
  <sheetData>
    <row r="1" ht="30" customHeight="1" spans="1:1" x14ac:dyDescent="0.25">
      <c r="A1" s="1" t="s">
        <v>49</v>
      </c>
    </row>
    <row r="2" ht="46" customHeight="1" spans="1:1" x14ac:dyDescent="0.25">
      <c r="A2" s="7" t="s">
        <v>50</v>
      </c>
    </row>
    <row r="3" ht="46" customHeight="1" spans="1:1" x14ac:dyDescent="0.25">
      <c r="A3" s="7" t="s">
        <v>51</v>
      </c>
    </row>
    <row r="4" ht="46" customHeight="1" spans="1:1" x14ac:dyDescent="0.25">
      <c r="A4" s="7" t="s">
        <v>52</v>
      </c>
    </row>
    <row r="5" ht="46" customHeight="1" spans="1:1" x14ac:dyDescent="0.25">
      <c r="A5" s="7" t="s">
        <v>53</v>
      </c>
    </row>
    <row r="6" ht="46" customHeight="1" spans="1:1" x14ac:dyDescent="0.25">
      <c r="A6" s="7" t="s">
        <v>54</v>
      </c>
    </row>
    <row r="7" spans="1:1" x14ac:dyDescent="0.25">
      <c r="A7" s="2"/>
    </row>
    <row r="8" spans="1:1" x14ac:dyDescent="0.25">
      <c r="A8" s="2" t="s">
        <v>55</v>
      </c>
    </row>
    <row r="9" ht="34" customHeight="1" spans="1:1" x14ac:dyDescent="0.25">
      <c r="A9" s="7" t="s">
        <v>56</v>
      </c>
    </row>
    <row r="10" ht="34" customHeight="1" spans="1:1" x14ac:dyDescent="0.25">
      <c r="A10" s="7" t="s">
        <v>57</v>
      </c>
    </row>
    <row r="11" ht="34" customHeight="1" spans="1:1" x14ac:dyDescent="0.25">
      <c r="A11" s="7" t="s">
        <v>58</v>
      </c>
    </row>
    <row r="12" ht="34" customHeight="1" spans="1:1" x14ac:dyDescent="0.25">
      <c r="A12" s="7" t="s">
        <v>59</v>
      </c>
    </row>
    <row r="13" spans="1:1" x14ac:dyDescent="0.25">
      <c r="A13" s="2"/>
    </row>
    <row r="14" spans="1:1" x14ac:dyDescent="0.25">
      <c r="A14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Salariés</vt:lpstr>
      <vt:lpstr>Jours fériés 2027</vt:lpstr>
      <vt:lpstr>Absences</vt:lpstr>
      <vt:lpstr>Soldes</vt:lpstr>
      <vt:lpstr>Mode d'emploi</vt:lpstr>
    </vt:vector>
  </TitlesOfParts>
  <Company>Congéo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Congéo</dc:creator>
  <dc:title/>
  <dc:subject/>
  <dc:description/>
  <cp:keywords/>
  <cp:category/>
  <cp:lastModifiedBy>Unknown</cp:lastModifiedBy>
  <dcterms:created xsi:type="dcterms:W3CDTF">2026-07-28T13:13:48Z</dcterms:created>
  <dcterms:modified xsi:type="dcterms:W3CDTF">2026-07-28T13:13:48Z</dcterms:modified>
</cp:coreProperties>
</file>